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ATRON\Downloads\"/>
    </mc:Choice>
  </mc:AlternateContent>
  <bookViews>
    <workbookView xWindow="0" yWindow="0" windowWidth="20490" windowHeight="7650" tabRatio="902" firstSheet="1" activeTab="1"/>
  </bookViews>
  <sheets>
    <sheet name="GENERAL" sheetId="7" r:id="rId1"/>
    <sheet name="ELITE" sheetId="10" r:id="rId2"/>
    <sheet name="Pre - Infantil (12-13)" sheetId="11" r:id="rId3"/>
    <sheet name="Infantil (14-15)" sheetId="1" r:id="rId4"/>
    <sheet name="Junior (16-19)" sheetId="2" r:id="rId5"/>
    <sheet name="PreMaster (20-29)" sheetId="3" r:id="rId6"/>
    <sheet name="Master A (30-39)" sheetId="4" r:id="rId7"/>
    <sheet name="Master B (40-49)" sheetId="5" r:id="rId8"/>
    <sheet name="Master C (50-59)" sheetId="6" r:id="rId9"/>
    <sheet name="SINIOR (60 a +)" sheetId="9" r:id="rId10"/>
  </sheets>
  <definedNames>
    <definedName name="_xlnm._FilterDatabase" localSheetId="0" hidden="1">GENERAL!$C$4:$C$20</definedName>
    <definedName name="_xlnm._FilterDatabase" localSheetId="4" hidden="1">'Junior (16-19)'!$A$4:$H$25</definedName>
    <definedName name="_xlnm._FilterDatabase" localSheetId="5" hidden="1">'PreMaster (20-29)'!$A$4:$H$67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  <c r="G6" i="11" l="1"/>
  <c r="G7" i="11"/>
  <c r="G5" i="11"/>
  <c r="G5" i="7"/>
  <c r="G6" i="7"/>
  <c r="G8" i="2"/>
  <c r="G5" i="3"/>
  <c r="G8" i="4"/>
  <c r="G6" i="4"/>
  <c r="G5" i="6"/>
  <c r="G5" i="5"/>
  <c r="G7" i="5"/>
  <c r="G6" i="5"/>
  <c r="G10" i="3"/>
  <c r="G15" i="2"/>
  <c r="G13" i="2"/>
  <c r="G8" i="3"/>
  <c r="G12" i="7"/>
  <c r="G15" i="7"/>
  <c r="G17" i="7"/>
  <c r="G7" i="2"/>
  <c r="G10" i="7"/>
  <c r="G6" i="10"/>
  <c r="G9" i="5" l="1"/>
  <c r="G11" i="5"/>
  <c r="G10" i="5"/>
  <c r="G8" i="5"/>
  <c r="G7" i="4"/>
  <c r="G10" i="4"/>
  <c r="G12" i="4"/>
  <c r="G9" i="4"/>
  <c r="G13" i="4"/>
  <c r="G11" i="4"/>
  <c r="G5" i="4"/>
  <c r="G6" i="3"/>
  <c r="G9" i="3"/>
  <c r="G12" i="2"/>
  <c r="G5" i="2"/>
  <c r="G14" i="2"/>
  <c r="G11" i="2"/>
  <c r="G9" i="2"/>
  <c r="G10" i="2"/>
  <c r="G6" i="2"/>
  <c r="G20" i="7"/>
  <c r="G7" i="7"/>
  <c r="G14" i="7"/>
  <c r="G9" i="7"/>
  <c r="G8" i="7"/>
  <c r="G19" i="7"/>
  <c r="G13" i="7"/>
  <c r="G11" i="7"/>
  <c r="G16" i="7"/>
  <c r="G18" i="7"/>
  <c r="G7" i="10"/>
  <c r="G5" i="10"/>
  <c r="G11" i="1"/>
  <c r="G7" i="1"/>
  <c r="G9" i="1"/>
  <c r="G10" i="1"/>
  <c r="G12" i="1"/>
  <c r="G13" i="1"/>
  <c r="G8" i="1"/>
  <c r="G14" i="1"/>
  <c r="G16" i="1"/>
  <c r="G15" i="1"/>
</calcChain>
</file>

<file path=xl/sharedStrings.xml><?xml version="1.0" encoding="utf-8"?>
<sst xmlns="http://schemas.openxmlformats.org/spreadsheetml/2006/main" count="230" uniqueCount="97">
  <si>
    <t>Ranking</t>
  </si>
  <si>
    <t>Deportista</t>
  </si>
  <si>
    <t>Club</t>
  </si>
  <si>
    <t>TOTAL</t>
  </si>
  <si>
    <t>Fechas der Circuito Nacional</t>
  </si>
  <si>
    <t>Escuela Naval</t>
  </si>
  <si>
    <t>ADA BRAVO</t>
  </si>
  <si>
    <t>ANGELLA RODRIGUEZ RAMIREZ</t>
  </si>
  <si>
    <t>GRAZIELA MELE</t>
  </si>
  <si>
    <t>TRIMONSTERS</t>
  </si>
  <si>
    <t>NGC TEAM</t>
  </si>
  <si>
    <t>Chorrillos</t>
  </si>
  <si>
    <t>COAGUILA PITA GIANELLA</t>
  </si>
  <si>
    <t xml:space="preserve">NAOMI ESPINOZA GUABLOCHO </t>
  </si>
  <si>
    <t>ANGY PURIZACA</t>
  </si>
  <si>
    <t xml:space="preserve">ALEJANDRA VALDIVIA ESPINOZA </t>
  </si>
  <si>
    <t xml:space="preserve">CRISTINA ALEJANDRA BERROSPI OLIVARI </t>
  </si>
  <si>
    <t>MARIA GUADALUPE VERA CANALES</t>
  </si>
  <si>
    <t>AQUAXTREME</t>
  </si>
  <si>
    <t>WUAY TRIATLÓN</t>
  </si>
  <si>
    <t>AQUALAB</t>
  </si>
  <si>
    <t>UNIVERSIDAD DE LIMA</t>
  </si>
  <si>
    <t>TRC- 300</t>
  </si>
  <si>
    <t>club</t>
  </si>
  <si>
    <t xml:space="preserve">JENNY VIOLETA CASTAÑEDA TUME </t>
  </si>
  <si>
    <t>SAMANTHA NICOLE GARCIA SALGADO</t>
  </si>
  <si>
    <t>REAL NUÑEZ ANDREA LILITH</t>
  </si>
  <si>
    <t xml:space="preserve">MARIA GRACIA GARCIA PASCUAL </t>
  </si>
  <si>
    <t>PERUTRIATHLETES</t>
  </si>
  <si>
    <t>TRIPROVSPORT</t>
  </si>
  <si>
    <t>LORENA GRACIELA MÁRQUEZ ISMODES</t>
  </si>
  <si>
    <t>DANIELLA CARLA ILLANES CHIHUALA</t>
  </si>
  <si>
    <t>EVELYNN LLANOS ORTEGA</t>
  </si>
  <si>
    <t xml:space="preserve">CARLA VELARDE TAPIA </t>
  </si>
  <si>
    <t>CATHERINE YAP REYNOSO</t>
  </si>
  <si>
    <t>MABELI RUBÍ TAMAYO VEGA</t>
  </si>
  <si>
    <t>RAIDERS TEAM PERÚ</t>
  </si>
  <si>
    <t>ATLANTES CLUB</t>
  </si>
  <si>
    <t xml:space="preserve"> TRIFORCE</t>
  </si>
  <si>
    <t>MIRTHA  VICUÑA YONZ</t>
  </si>
  <si>
    <t>LUCÍA CARLESSI VARGAS</t>
  </si>
  <si>
    <t>TRI FORCE</t>
  </si>
  <si>
    <t>IRON WARRIORS</t>
  </si>
  <si>
    <t>TRIFORCE</t>
  </si>
  <si>
    <t>LIZETTE GRADOS AGUIRRE</t>
  </si>
  <si>
    <t xml:space="preserve">CORINAGARRIDO SANCHEZ  </t>
  </si>
  <si>
    <t xml:space="preserve">YÉSICA CELESTINATORRES MASGO  </t>
  </si>
  <si>
    <t xml:space="preserve">CARMEN MARIAMELGAR SASIETA  </t>
  </si>
  <si>
    <t xml:space="preserve">ALEJANDRA FIORELLA MARTINEZ </t>
  </si>
  <si>
    <t>ANDREA CAROLINA HIDALGO HUAMAN</t>
  </si>
  <si>
    <t>MEL MAISSA VILLALOBOS CASTRO</t>
  </si>
  <si>
    <t>NATALY CECILIA SU LONG</t>
  </si>
  <si>
    <t>ANA CLAUDIA LOBATON ARAGON</t>
  </si>
  <si>
    <t>LETICIA CAMPOS BELLO</t>
  </si>
  <si>
    <t>FASTTRIATLON</t>
  </si>
  <si>
    <t>ALISON ANDREA MUCHARI AYBAR</t>
  </si>
  <si>
    <t xml:space="preserve">IYARI BALAGUER VÁSQUEZ </t>
  </si>
  <si>
    <t xml:space="preserve">HARE CATHERIN VELARDE BARTRA		</t>
  </si>
  <si>
    <t>RANKING GENERAL DE ACUATLON 2019 - DAMAS</t>
  </si>
  <si>
    <t>RANKING PRE -INFANTIL DE ACUATLON 2019 - DAMAS</t>
  </si>
  <si>
    <t>RANKING INFANTIL DE ACUATLON 2019 - DAMAS</t>
  </si>
  <si>
    <t>RANKING JUNIOR DE ACUATLON 2019 - DAMAS</t>
  </si>
  <si>
    <t>RANKING 20-29 DE ACUATLON 2019 - DAMAS</t>
  </si>
  <si>
    <t>RANKING 30-39 DE ACUATLON 2019 - DAMAS</t>
  </si>
  <si>
    <t>RANKING 40-49 DE ACUATLON 2019 - DAMAS</t>
  </si>
  <si>
    <t>RANKING 50-59 DE ACUATLON 2019 - DAMAS</t>
  </si>
  <si>
    <t>RANKING 60 A MÁS DE ACUATLON 2019 - DAMAS</t>
  </si>
  <si>
    <t>LUCIA MENDOZA AVALOS</t>
  </si>
  <si>
    <t>Chucuito</t>
  </si>
  <si>
    <t xml:space="preserve">DANIELA MARIA LANDAVERY </t>
  </si>
  <si>
    <t>JENNY VIOLETA CASTAÑEDA TUME</t>
  </si>
  <si>
    <t>CARLA VELARDE</t>
  </si>
  <si>
    <t>YESICA CELESTINA TORRES MASGO</t>
  </si>
  <si>
    <t>IRON WARRORS</t>
  </si>
  <si>
    <t>NCG TEAM</t>
  </si>
  <si>
    <t>DANAE ALEXANDRA MEDINA PEÑA</t>
  </si>
  <si>
    <t>TRC</t>
  </si>
  <si>
    <t>CLAUDIA FERNANDA CARDENAS SULCA</t>
  </si>
  <si>
    <t>KRISTHEL LEONOR RAMIREZ LOPEZ</t>
  </si>
  <si>
    <t>BEKY GRACIELA BERNABE ASENCIOS</t>
  </si>
  <si>
    <t>NICOLE XIAMARA AVENDAÑON BALAREZO</t>
  </si>
  <si>
    <t>MARIAJOSE TORRES TORRES</t>
  </si>
  <si>
    <t>CARLA MARIA RODRIGUEZ RIOS</t>
  </si>
  <si>
    <t>TOMIRIS MERCEDES ACOSTA RAMIREZ</t>
  </si>
  <si>
    <t>TRC-300</t>
  </si>
  <si>
    <t>MARIA FERNANDA INGA RUGEL</t>
  </si>
  <si>
    <t>ADRIANA LUCIA LEIVA</t>
  </si>
  <si>
    <t>A:D:P: JUVENIL LIBRE Y MASTER DE TRATLON</t>
  </si>
  <si>
    <t>FIORELLA ISABEL MALAGA TAFUR</t>
  </si>
  <si>
    <t>KATTY SOLEDAD CORDOVA OSORIO</t>
  </si>
  <si>
    <t>GERALDINE RATTO SOTO</t>
  </si>
  <si>
    <t>MARITZA BERROCAL</t>
  </si>
  <si>
    <t>AQUA SPORT</t>
  </si>
  <si>
    <t>CECILIA GISELL CHAVEZ BENOIT</t>
  </si>
  <si>
    <t>LUCIA BELEN MUCHARI AYBAR</t>
  </si>
  <si>
    <t>ADRIANA SOFIA ROJAS SUAREZ</t>
  </si>
  <si>
    <t>HEIDI ATENAS ESPINO 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</si>
</sst>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0" fillId="0" borderId="6" xfId="0" applyFill="1" applyBorder="1"/>
    <xf numFmtId="0" fontId="0" fillId="0" borderId="13" xfId="0" applyFill="1" applyBorder="1" applyAlignment="1">
      <alignment vertical="center"/>
    </xf>
    <xf numFmtId="0" fontId="0" fillId="4" borderId="6" xfId="0" applyFill="1" applyBorder="1"/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1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0" fillId="4" borderId="13" xfId="0" applyFill="1" applyBorder="1"/>
    <xf numFmtId="0" fontId="0" fillId="0" borderId="13" xfId="0" applyFill="1" applyBorder="1"/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/>
    <xf numFmtId="0" fontId="0" fillId="0" borderId="19" xfId="0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0" fillId="0" borderId="20" xfId="0" applyFill="1" applyBorder="1"/>
    <xf numFmtId="0" fontId="0" fillId="4" borderId="20" xfId="0" applyFill="1" applyBorder="1"/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/>
    </xf>
    <xf numFmtId="0" fontId="0" fillId="0" borderId="17" xfId="0" applyFill="1" applyBorder="1"/>
    <xf numFmtId="0" fontId="0" fillId="0" borderId="1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/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3" borderId="23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 wrapText="1"/>
    </xf>
    <xf numFmtId="0" fontId="0" fillId="4" borderId="23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3F3"/>
      <color rgb="FFFFE7E7"/>
      <color rgb="FFFF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21170</xdr:colOff>
      <xdr:row>0</xdr:row>
      <xdr:rowOff>21167</xdr:rowOff>
    </xdr:from>
    <xdr:to>
      <xdr:col>1</xdr:col>
      <xdr:colOff>285753</xdr:colOff>
      <xdr:row>1</xdr:row>
      <xdr:rowOff>261219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0" y="21167"/>
          <a:ext cx="1026583" cy="430552"/>
        </a:xfrm>
        <a:prstGeom prst="rect">
          <a:avLst/>
        </a:prstGeom>
      </xdr:spPr>
    </xdr:pic>
    <xdr:clientData/>
  </xdr:twoCellAnchor>
  <xdr:twoCellAnchor editAs="oneCell">
    <xdr:from>
      <xdr:col>6</xdr:col>
      <xdr:colOff>52918</xdr:colOff>
      <xdr:row>0</xdr:row>
      <xdr:rowOff>0</xdr:rowOff>
    </xdr:from>
    <xdr:to>
      <xdr:col>6</xdr:col>
      <xdr:colOff>703343</xdr:colOff>
      <xdr:row>2</xdr:row>
      <xdr:rowOff>105834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6000751" y="0"/>
          <a:ext cx="650425" cy="56091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21170</xdr:colOff>
      <xdr:row>0</xdr:row>
      <xdr:rowOff>21167</xdr:rowOff>
    </xdr:from>
    <xdr:to>
      <xdr:col>1</xdr:col>
      <xdr:colOff>285753</xdr:colOff>
      <xdr:row>1</xdr:row>
      <xdr:rowOff>261219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0" y="21167"/>
          <a:ext cx="1026583" cy="430552"/>
        </a:xfrm>
        <a:prstGeom prst="rect">
          <a:avLst/>
        </a:prstGeom>
      </xdr:spPr>
    </xdr:pic>
    <xdr:clientData/>
  </xdr:twoCellAnchor>
  <xdr:twoCellAnchor editAs="oneCell">
    <xdr:from>
      <xdr:col>6</xdr:col>
      <xdr:colOff>52309</xdr:colOff>
      <xdr:row>0</xdr:row>
      <xdr:rowOff>0</xdr:rowOff>
    </xdr:from>
    <xdr:to>
      <xdr:col>6</xdr:col>
      <xdr:colOff>702734</xdr:colOff>
      <xdr:row>2</xdr:row>
      <xdr:rowOff>105834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5926059" y="0"/>
          <a:ext cx="650425" cy="560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21170</xdr:colOff>
      <xdr:row>0</xdr:row>
      <xdr:rowOff>2</xdr:rowOff>
    </xdr:from>
    <xdr:to>
      <xdr:col>1</xdr:col>
      <xdr:colOff>264583</xdr:colOff>
      <xdr:row>2</xdr:row>
      <xdr:rowOff>10585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0" y="2"/>
          <a:ext cx="1005413" cy="465666"/>
        </a:xfrm>
        <a:prstGeom prst="rect">
          <a:avLst/>
        </a:prstGeom>
      </xdr:spPr>
    </xdr:pic>
    <xdr:clientData/>
  </xdr:twoCellAnchor>
  <xdr:twoCellAnchor editAs="oneCell">
    <xdr:from>
      <xdr:col>6</xdr:col>
      <xdr:colOff>63503</xdr:colOff>
      <xdr:row>0</xdr:row>
      <xdr:rowOff>2</xdr:rowOff>
    </xdr:from>
    <xdr:to>
      <xdr:col>6</xdr:col>
      <xdr:colOff>713928</xdr:colOff>
      <xdr:row>2</xdr:row>
      <xdr:rowOff>105836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5937253" y="2"/>
          <a:ext cx="650425" cy="5609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10584</xdr:rowOff>
    </xdr:from>
    <xdr:to>
      <xdr:col>1</xdr:col>
      <xdr:colOff>114300</xdr:colOff>
      <xdr:row>1</xdr:row>
      <xdr:rowOff>247650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10584"/>
          <a:ext cx="833967" cy="427566"/>
        </a:xfrm>
        <a:prstGeom prst="rect">
          <a:avLst/>
        </a:prstGeom>
      </xdr:spPr>
    </xdr:pic>
    <xdr:clientData/>
  </xdr:twoCellAnchor>
  <xdr:twoCellAnchor editAs="oneCell">
    <xdr:from>
      <xdr:col>6</xdr:col>
      <xdr:colOff>71966</xdr:colOff>
      <xdr:row>0</xdr:row>
      <xdr:rowOff>0</xdr:rowOff>
    </xdr:from>
    <xdr:to>
      <xdr:col>6</xdr:col>
      <xdr:colOff>722391</xdr:colOff>
      <xdr:row>2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6596591" y="0"/>
          <a:ext cx="650425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10584</xdr:rowOff>
    </xdr:from>
    <xdr:to>
      <xdr:col>1</xdr:col>
      <xdr:colOff>306916</xdr:colOff>
      <xdr:row>2</xdr:row>
      <xdr:rowOff>2986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10584"/>
          <a:ext cx="1026583" cy="447485"/>
        </a:xfrm>
        <a:prstGeom prst="rect">
          <a:avLst/>
        </a:prstGeom>
      </xdr:spPr>
    </xdr:pic>
    <xdr:clientData/>
  </xdr:twoCellAnchor>
  <xdr:twoCellAnchor editAs="oneCell">
    <xdr:from>
      <xdr:col>6</xdr:col>
      <xdr:colOff>52916</xdr:colOff>
      <xdr:row>0</xdr:row>
      <xdr:rowOff>2</xdr:rowOff>
    </xdr:from>
    <xdr:to>
      <xdr:col>6</xdr:col>
      <xdr:colOff>703341</xdr:colOff>
      <xdr:row>2</xdr:row>
      <xdr:rowOff>105836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6000749" y="2"/>
          <a:ext cx="650425" cy="5609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31753</xdr:colOff>
      <xdr:row>0</xdr:row>
      <xdr:rowOff>10584</xdr:rowOff>
    </xdr:from>
    <xdr:to>
      <xdr:col>1</xdr:col>
      <xdr:colOff>296336</xdr:colOff>
      <xdr:row>1</xdr:row>
      <xdr:rowOff>258044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3" y="10584"/>
          <a:ext cx="1026583" cy="437960"/>
        </a:xfrm>
        <a:prstGeom prst="rect">
          <a:avLst/>
        </a:prstGeom>
      </xdr:spPr>
    </xdr:pic>
    <xdr:clientData/>
  </xdr:twoCellAnchor>
  <xdr:twoCellAnchor editAs="oneCell">
    <xdr:from>
      <xdr:col>6</xdr:col>
      <xdr:colOff>52915</xdr:colOff>
      <xdr:row>0</xdr:row>
      <xdr:rowOff>0</xdr:rowOff>
    </xdr:from>
    <xdr:to>
      <xdr:col>6</xdr:col>
      <xdr:colOff>703340</xdr:colOff>
      <xdr:row>2</xdr:row>
      <xdr:rowOff>105834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5926665" y="0"/>
          <a:ext cx="650425" cy="5609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31753</xdr:colOff>
      <xdr:row>0</xdr:row>
      <xdr:rowOff>21167</xdr:rowOff>
    </xdr:from>
    <xdr:to>
      <xdr:col>1</xdr:col>
      <xdr:colOff>296336</xdr:colOff>
      <xdr:row>1</xdr:row>
      <xdr:rowOff>261219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3" y="21167"/>
          <a:ext cx="1026583" cy="430552"/>
        </a:xfrm>
        <a:prstGeom prst="rect">
          <a:avLst/>
        </a:prstGeom>
      </xdr:spPr>
    </xdr:pic>
    <xdr:clientData/>
  </xdr:twoCellAnchor>
  <xdr:twoCellAnchor editAs="oneCell">
    <xdr:from>
      <xdr:col>6</xdr:col>
      <xdr:colOff>74075</xdr:colOff>
      <xdr:row>0</xdr:row>
      <xdr:rowOff>0</xdr:rowOff>
    </xdr:from>
    <xdr:to>
      <xdr:col>6</xdr:col>
      <xdr:colOff>724500</xdr:colOff>
      <xdr:row>2</xdr:row>
      <xdr:rowOff>105834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5947825" y="0"/>
          <a:ext cx="650425" cy="5609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21170</xdr:colOff>
      <xdr:row>0</xdr:row>
      <xdr:rowOff>10584</xdr:rowOff>
    </xdr:from>
    <xdr:to>
      <xdr:col>1</xdr:col>
      <xdr:colOff>285753</xdr:colOff>
      <xdr:row>1</xdr:row>
      <xdr:rowOff>250636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0" y="10584"/>
          <a:ext cx="1026583" cy="430552"/>
        </a:xfrm>
        <a:prstGeom prst="rect">
          <a:avLst/>
        </a:prstGeom>
      </xdr:spPr>
    </xdr:pic>
    <xdr:clientData/>
  </xdr:twoCellAnchor>
  <xdr:twoCellAnchor editAs="oneCell">
    <xdr:from>
      <xdr:col>6</xdr:col>
      <xdr:colOff>52915</xdr:colOff>
      <xdr:row>0</xdr:row>
      <xdr:rowOff>0</xdr:rowOff>
    </xdr:from>
    <xdr:to>
      <xdr:col>6</xdr:col>
      <xdr:colOff>703340</xdr:colOff>
      <xdr:row>2</xdr:row>
      <xdr:rowOff>105834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5926665" y="0"/>
          <a:ext cx="650425" cy="5609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31753</xdr:colOff>
      <xdr:row>0</xdr:row>
      <xdr:rowOff>21167</xdr:rowOff>
    </xdr:from>
    <xdr:to>
      <xdr:col>1</xdr:col>
      <xdr:colOff>296336</xdr:colOff>
      <xdr:row>1</xdr:row>
      <xdr:rowOff>261219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3" y="21167"/>
          <a:ext cx="1026583" cy="430552"/>
        </a:xfrm>
        <a:prstGeom prst="rect">
          <a:avLst/>
        </a:prstGeom>
      </xdr:spPr>
    </xdr:pic>
    <xdr:clientData/>
  </xdr:twoCellAnchor>
  <xdr:twoCellAnchor editAs="oneCell">
    <xdr:from>
      <xdr:col>6</xdr:col>
      <xdr:colOff>63500</xdr:colOff>
      <xdr:row>0</xdr:row>
      <xdr:rowOff>1</xdr:rowOff>
    </xdr:from>
    <xdr:to>
      <xdr:col>6</xdr:col>
      <xdr:colOff>713925</xdr:colOff>
      <xdr:row>2</xdr:row>
      <xdr:rowOff>105835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5937250" y="1"/>
          <a:ext cx="650425" cy="5609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31753</xdr:colOff>
      <xdr:row>0</xdr:row>
      <xdr:rowOff>21167</xdr:rowOff>
    </xdr:from>
    <xdr:to>
      <xdr:col>1</xdr:col>
      <xdr:colOff>296336</xdr:colOff>
      <xdr:row>1</xdr:row>
      <xdr:rowOff>261219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3" y="21167"/>
          <a:ext cx="1026583" cy="430552"/>
        </a:xfrm>
        <a:prstGeom prst="rect">
          <a:avLst/>
        </a:prstGeom>
      </xdr:spPr>
    </xdr:pic>
    <xdr:clientData/>
  </xdr:twoCellAnchor>
  <xdr:twoCellAnchor editAs="oneCell">
    <xdr:from>
      <xdr:col>6</xdr:col>
      <xdr:colOff>74083</xdr:colOff>
      <xdr:row>0</xdr:row>
      <xdr:rowOff>0</xdr:rowOff>
    </xdr:from>
    <xdr:to>
      <xdr:col>6</xdr:col>
      <xdr:colOff>724508</xdr:colOff>
      <xdr:row>2</xdr:row>
      <xdr:rowOff>105834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5947833" y="0"/>
          <a:ext cx="650425" cy="560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zoomScaleNormal="100" workbookViewId="0">
      <selection activeCell="K7" sqref="K7"/>
    </sheetView>
  </sheetViews>
  <sheetFormatPr baseColWidth="10" defaultRowHeight="15" x14ac:dyDescent="0.25"/>
  <cols>
    <col min="1" max="1" width="11.42578125" style="1"/>
    <col min="2" max="2" width="42.42578125" style="1" bestFit="1" customWidth="1"/>
    <col min="3" max="3" width="21" style="1" bestFit="1" customWidth="1"/>
    <col min="4" max="16384" width="11.42578125" style="1"/>
  </cols>
  <sheetData>
    <row r="1" spans="1:8" x14ac:dyDescent="0.25">
      <c r="A1" s="3"/>
      <c r="B1" s="4"/>
      <c r="C1" s="4"/>
      <c r="D1" s="4"/>
      <c r="E1" s="4"/>
      <c r="F1" s="4"/>
      <c r="G1" s="5"/>
      <c r="H1" s="2"/>
    </row>
    <row r="2" spans="1:8" ht="21" x14ac:dyDescent="0.35">
      <c r="A2" s="69" t="s">
        <v>58</v>
      </c>
      <c r="B2" s="70"/>
      <c r="C2" s="70"/>
      <c r="D2" s="70"/>
      <c r="E2" s="70"/>
      <c r="F2" s="70"/>
      <c r="G2" s="71"/>
      <c r="H2" s="2"/>
    </row>
    <row r="3" spans="1:8" ht="15.75" thickBot="1" x14ac:dyDescent="0.3">
      <c r="A3" s="6"/>
      <c r="B3" s="2"/>
      <c r="C3" s="2"/>
      <c r="D3" s="72" t="s">
        <v>4</v>
      </c>
      <c r="E3" s="73"/>
      <c r="F3" s="73"/>
      <c r="G3" s="7"/>
      <c r="H3" s="2"/>
    </row>
    <row r="4" spans="1:8" ht="30.75" thickBot="1" x14ac:dyDescent="0.3">
      <c r="A4" s="20" t="s">
        <v>0</v>
      </c>
      <c r="B4" s="13" t="s">
        <v>1</v>
      </c>
      <c r="C4" s="12" t="s">
        <v>23</v>
      </c>
      <c r="D4" s="12" t="s">
        <v>5</v>
      </c>
      <c r="E4" s="12" t="s">
        <v>68</v>
      </c>
      <c r="F4" s="12" t="s">
        <v>11</v>
      </c>
      <c r="G4" s="21" t="s">
        <v>3</v>
      </c>
    </row>
    <row r="5" spans="1:8" x14ac:dyDescent="0.25">
      <c r="A5" s="8">
        <v>1</v>
      </c>
      <c r="B5" s="54" t="s">
        <v>6</v>
      </c>
      <c r="C5" s="54" t="s">
        <v>9</v>
      </c>
      <c r="D5" s="26">
        <v>9</v>
      </c>
      <c r="E5" s="25">
        <v>0</v>
      </c>
      <c r="F5" s="26">
        <v>18</v>
      </c>
      <c r="G5" s="27">
        <f>F5+D5</f>
        <v>27</v>
      </c>
      <c r="H5" s="2"/>
    </row>
    <row r="6" spans="1:8" x14ac:dyDescent="0.25">
      <c r="A6" s="55">
        <v>2</v>
      </c>
      <c r="B6" s="50" t="s">
        <v>8</v>
      </c>
      <c r="C6" s="14" t="s">
        <v>10</v>
      </c>
      <c r="D6" s="17">
        <v>4</v>
      </c>
      <c r="E6" s="15">
        <v>6</v>
      </c>
      <c r="F6" s="15">
        <v>14</v>
      </c>
      <c r="G6" s="29">
        <f>F6+E6</f>
        <v>20</v>
      </c>
      <c r="H6" s="2"/>
    </row>
    <row r="7" spans="1:8" x14ac:dyDescent="0.25">
      <c r="A7" s="56">
        <v>4</v>
      </c>
      <c r="B7" s="14" t="s">
        <v>12</v>
      </c>
      <c r="C7" s="14" t="s">
        <v>18</v>
      </c>
      <c r="D7" s="15">
        <v>7</v>
      </c>
      <c r="E7" s="15">
        <v>9</v>
      </c>
      <c r="F7" s="17">
        <v>0</v>
      </c>
      <c r="G7" s="29">
        <f t="shared" ref="G7:G20" si="0">SUM(D7:F7)</f>
        <v>16</v>
      </c>
      <c r="H7" s="2"/>
    </row>
    <row r="8" spans="1:8" x14ac:dyDescent="0.25">
      <c r="A8" s="55">
        <v>3</v>
      </c>
      <c r="B8" s="50" t="s">
        <v>14</v>
      </c>
      <c r="C8" s="51" t="s">
        <v>20</v>
      </c>
      <c r="D8" s="15">
        <v>3</v>
      </c>
      <c r="E8" s="17">
        <v>0</v>
      </c>
      <c r="F8" s="15">
        <v>12</v>
      </c>
      <c r="G8" s="29">
        <f t="shared" si="0"/>
        <v>15</v>
      </c>
      <c r="H8" s="2"/>
    </row>
    <row r="9" spans="1:8" x14ac:dyDescent="0.25">
      <c r="A9" s="55">
        <v>5</v>
      </c>
      <c r="B9" s="50" t="s">
        <v>7</v>
      </c>
      <c r="C9" s="14" t="s">
        <v>10</v>
      </c>
      <c r="D9" s="15">
        <v>5</v>
      </c>
      <c r="E9" s="15">
        <v>7</v>
      </c>
      <c r="F9" s="17">
        <v>0</v>
      </c>
      <c r="G9" s="29">
        <f t="shared" si="0"/>
        <v>12</v>
      </c>
      <c r="H9" s="2"/>
    </row>
    <row r="10" spans="1:8" x14ac:dyDescent="0.25">
      <c r="A10" s="56">
        <v>7</v>
      </c>
      <c r="B10" s="14" t="s">
        <v>80</v>
      </c>
      <c r="C10" s="15" t="s">
        <v>19</v>
      </c>
      <c r="D10" s="17">
        <v>0</v>
      </c>
      <c r="E10" s="15">
        <v>0</v>
      </c>
      <c r="F10" s="15">
        <v>10</v>
      </c>
      <c r="G10" s="29">
        <f t="shared" si="0"/>
        <v>10</v>
      </c>
      <c r="H10" s="2"/>
    </row>
    <row r="11" spans="1:8" x14ac:dyDescent="0.25">
      <c r="A11" s="55">
        <v>6</v>
      </c>
      <c r="B11" s="15" t="s">
        <v>70</v>
      </c>
      <c r="C11" s="52" t="s">
        <v>21</v>
      </c>
      <c r="D11" s="17">
        <v>0</v>
      </c>
      <c r="E11" s="15">
        <v>4</v>
      </c>
      <c r="F11" s="15">
        <v>6</v>
      </c>
      <c r="G11" s="29">
        <f t="shared" si="0"/>
        <v>10</v>
      </c>
      <c r="H11" s="2"/>
    </row>
    <row r="12" spans="1:8" x14ac:dyDescent="0.25">
      <c r="A12" s="55">
        <v>8</v>
      </c>
      <c r="B12" s="15" t="s">
        <v>81</v>
      </c>
      <c r="C12" s="15" t="s">
        <v>10</v>
      </c>
      <c r="D12" s="17">
        <v>0</v>
      </c>
      <c r="E12" s="15">
        <v>0</v>
      </c>
      <c r="F12" s="53">
        <v>8</v>
      </c>
      <c r="G12" s="29">
        <f t="shared" si="0"/>
        <v>8</v>
      </c>
    </row>
    <row r="13" spans="1:8" x14ac:dyDescent="0.25">
      <c r="A13" s="55">
        <v>10</v>
      </c>
      <c r="B13" s="52" t="s">
        <v>16</v>
      </c>
      <c r="C13" s="52" t="s">
        <v>21</v>
      </c>
      <c r="D13" s="15">
        <v>1</v>
      </c>
      <c r="E13" s="15">
        <v>5</v>
      </c>
      <c r="F13" s="17">
        <v>0</v>
      </c>
      <c r="G13" s="29">
        <f t="shared" si="0"/>
        <v>6</v>
      </c>
      <c r="H13" s="2"/>
    </row>
    <row r="14" spans="1:8" x14ac:dyDescent="0.25">
      <c r="A14" s="56">
        <v>9</v>
      </c>
      <c r="B14" s="50" t="s">
        <v>13</v>
      </c>
      <c r="C14" s="52" t="s">
        <v>19</v>
      </c>
      <c r="D14" s="15">
        <v>6</v>
      </c>
      <c r="E14" s="17">
        <v>0</v>
      </c>
      <c r="F14" s="15">
        <v>0</v>
      </c>
      <c r="G14" s="29">
        <f t="shared" si="0"/>
        <v>6</v>
      </c>
      <c r="H14" s="2"/>
    </row>
    <row r="15" spans="1:8" x14ac:dyDescent="0.25">
      <c r="A15" s="55">
        <v>11</v>
      </c>
      <c r="B15" s="15" t="s">
        <v>25</v>
      </c>
      <c r="C15" s="15" t="s">
        <v>21</v>
      </c>
      <c r="D15" s="17">
        <v>0</v>
      </c>
      <c r="E15" s="15">
        <v>0</v>
      </c>
      <c r="F15" s="15">
        <v>4</v>
      </c>
      <c r="G15" s="29">
        <f t="shared" si="0"/>
        <v>4</v>
      </c>
      <c r="H15" s="2"/>
    </row>
    <row r="16" spans="1:8" x14ac:dyDescent="0.25">
      <c r="A16" s="55">
        <v>13</v>
      </c>
      <c r="B16" s="15" t="s">
        <v>17</v>
      </c>
      <c r="C16" s="14" t="s">
        <v>18</v>
      </c>
      <c r="D16" s="17">
        <v>0</v>
      </c>
      <c r="E16" s="15">
        <v>3</v>
      </c>
      <c r="F16" s="15">
        <v>0</v>
      </c>
      <c r="G16" s="29">
        <f t="shared" si="0"/>
        <v>3</v>
      </c>
    </row>
    <row r="17" spans="1:8" x14ac:dyDescent="0.25">
      <c r="A17" s="56">
        <v>12</v>
      </c>
      <c r="B17" s="15" t="s">
        <v>82</v>
      </c>
      <c r="C17" s="14" t="s">
        <v>18</v>
      </c>
      <c r="D17" s="17">
        <v>0</v>
      </c>
      <c r="E17" s="15">
        <v>0</v>
      </c>
      <c r="F17" s="15">
        <v>2</v>
      </c>
      <c r="G17" s="29">
        <f t="shared" si="0"/>
        <v>2</v>
      </c>
    </row>
    <row r="18" spans="1:8" x14ac:dyDescent="0.25">
      <c r="A18" s="56">
        <v>15</v>
      </c>
      <c r="B18" s="15" t="s">
        <v>71</v>
      </c>
      <c r="C18" s="14" t="s">
        <v>10</v>
      </c>
      <c r="D18" s="17">
        <v>0</v>
      </c>
      <c r="E18" s="15">
        <v>2</v>
      </c>
      <c r="F18" s="15">
        <v>0</v>
      </c>
      <c r="G18" s="29">
        <f t="shared" si="0"/>
        <v>2</v>
      </c>
      <c r="H18" s="2"/>
    </row>
    <row r="19" spans="1:8" x14ac:dyDescent="0.25">
      <c r="A19" s="55">
        <v>14</v>
      </c>
      <c r="B19" s="50" t="s">
        <v>15</v>
      </c>
      <c r="C19" s="52" t="s">
        <v>19</v>
      </c>
      <c r="D19" s="15">
        <v>2</v>
      </c>
      <c r="E19" s="17">
        <v>0</v>
      </c>
      <c r="F19" s="15">
        <v>0</v>
      </c>
      <c r="G19" s="29">
        <f t="shared" si="0"/>
        <v>2</v>
      </c>
      <c r="H19" s="2"/>
    </row>
    <row r="20" spans="1:8" ht="15.75" thickBot="1" x14ac:dyDescent="0.3">
      <c r="A20" s="57">
        <v>17</v>
      </c>
      <c r="B20" s="35" t="s">
        <v>72</v>
      </c>
      <c r="C20" s="35" t="s">
        <v>73</v>
      </c>
      <c r="D20" s="36">
        <v>0</v>
      </c>
      <c r="E20" s="35">
        <v>1</v>
      </c>
      <c r="F20" s="35">
        <v>0</v>
      </c>
      <c r="G20" s="37">
        <f t="shared" si="0"/>
        <v>1</v>
      </c>
      <c r="H20" s="2"/>
    </row>
    <row r="21" spans="1:8" x14ac:dyDescent="0.25">
      <c r="A21" s="2"/>
      <c r="B21" s="2"/>
      <c r="C21" s="2"/>
      <c r="D21" s="2"/>
      <c r="E21" s="2"/>
      <c r="F21" s="2"/>
      <c r="G21" s="10"/>
    </row>
    <row r="22" spans="1:8" x14ac:dyDescent="0.25">
      <c r="A22" s="2"/>
      <c r="B22" s="2"/>
      <c r="C22" s="2"/>
      <c r="D22" s="2"/>
      <c r="E22" s="2"/>
      <c r="F22" s="2"/>
      <c r="G22" s="10"/>
    </row>
    <row r="23" spans="1:8" x14ac:dyDescent="0.25">
      <c r="A23" s="2"/>
      <c r="B23" s="2"/>
      <c r="C23" s="2"/>
      <c r="D23" s="2"/>
      <c r="E23" s="2"/>
      <c r="F23" s="2"/>
      <c r="G23" s="10"/>
    </row>
    <row r="24" spans="1:8" x14ac:dyDescent="0.25">
      <c r="A24" s="2"/>
      <c r="B24" s="2"/>
      <c r="C24" s="2"/>
      <c r="D24" s="2"/>
      <c r="E24" s="2"/>
      <c r="F24" s="2"/>
      <c r="G24" s="10"/>
    </row>
    <row r="25" spans="1:8" x14ac:dyDescent="0.25">
      <c r="A25" s="2"/>
      <c r="B25" s="2"/>
      <c r="C25" s="2"/>
      <c r="D25" s="2"/>
      <c r="E25" s="2"/>
      <c r="F25" s="2"/>
      <c r="G25" s="10"/>
    </row>
    <row r="26" spans="1:8" x14ac:dyDescent="0.25">
      <c r="A26" s="2"/>
      <c r="B26" s="2"/>
      <c r="C26" s="2"/>
      <c r="D26" s="2"/>
      <c r="E26" s="2"/>
      <c r="F26" s="2"/>
      <c r="G26" s="10"/>
    </row>
    <row r="27" spans="1:8" x14ac:dyDescent="0.25">
      <c r="A27" s="2"/>
      <c r="B27" s="2"/>
      <c r="C27" s="2"/>
      <c r="D27" s="2"/>
      <c r="E27" s="2"/>
      <c r="F27" s="2"/>
      <c r="G27" s="10"/>
    </row>
    <row r="28" spans="1:8" x14ac:dyDescent="0.25">
      <c r="A28" s="2"/>
      <c r="B28" s="2"/>
      <c r="C28" s="2"/>
      <c r="D28" s="2"/>
      <c r="E28" s="2"/>
      <c r="F28" s="2"/>
      <c r="G28" s="10"/>
    </row>
    <row r="29" spans="1:8" x14ac:dyDescent="0.25">
      <c r="A29" s="2"/>
      <c r="B29" s="2"/>
      <c r="C29" s="2"/>
      <c r="D29" s="2"/>
      <c r="E29" s="2"/>
      <c r="F29" s="2"/>
      <c r="G29" s="10"/>
    </row>
    <row r="30" spans="1:8" x14ac:dyDescent="0.25">
      <c r="A30" s="2"/>
      <c r="B30" s="2"/>
      <c r="C30" s="2"/>
      <c r="D30" s="2"/>
      <c r="E30" s="2"/>
      <c r="F30" s="2"/>
      <c r="G30" s="10"/>
    </row>
    <row r="31" spans="1:8" x14ac:dyDescent="0.25">
      <c r="A31" s="2"/>
      <c r="B31" s="2"/>
      <c r="C31" s="2"/>
      <c r="D31" s="2"/>
      <c r="E31" s="2"/>
      <c r="F31" s="2"/>
      <c r="G31" s="10"/>
    </row>
    <row r="32" spans="1:8" x14ac:dyDescent="0.25">
      <c r="A32" s="2"/>
      <c r="B32" s="2"/>
      <c r="C32" s="2"/>
      <c r="D32" s="2"/>
      <c r="E32" s="2"/>
      <c r="F32" s="2"/>
      <c r="G32" s="10"/>
    </row>
    <row r="33" spans="1:7" x14ac:dyDescent="0.25">
      <c r="A33" s="2"/>
      <c r="B33" s="2"/>
      <c r="C33" s="2"/>
      <c r="D33" s="2"/>
      <c r="E33" s="2"/>
      <c r="F33" s="2"/>
      <c r="G33" s="10"/>
    </row>
    <row r="34" spans="1:7" x14ac:dyDescent="0.25">
      <c r="A34" s="2"/>
      <c r="B34" s="2"/>
      <c r="C34" s="2"/>
      <c r="D34" s="2"/>
      <c r="E34" s="2"/>
      <c r="F34" s="2"/>
      <c r="G34" s="10"/>
    </row>
    <row r="35" spans="1:7" x14ac:dyDescent="0.25">
      <c r="A35" s="2"/>
      <c r="B35" s="2"/>
      <c r="C35" s="2"/>
      <c r="D35" s="2"/>
      <c r="E35" s="2"/>
      <c r="F35" s="2"/>
      <c r="G35" s="10"/>
    </row>
    <row r="36" spans="1:7" x14ac:dyDescent="0.25">
      <c r="A36" s="2"/>
      <c r="B36" s="2"/>
      <c r="C36" s="2"/>
      <c r="D36" s="2"/>
      <c r="E36" s="2"/>
      <c r="F36" s="2"/>
      <c r="G36" s="10"/>
    </row>
    <row r="37" spans="1:7" x14ac:dyDescent="0.25">
      <c r="A37" s="2"/>
      <c r="B37" s="2"/>
      <c r="C37" s="2"/>
      <c r="D37" s="2"/>
      <c r="E37" s="2"/>
      <c r="F37" s="2"/>
      <c r="G37" s="10"/>
    </row>
    <row r="38" spans="1:7" x14ac:dyDescent="0.25">
      <c r="A38" s="2"/>
      <c r="B38" s="2"/>
      <c r="C38" s="2"/>
      <c r="D38" s="2"/>
      <c r="E38" s="2"/>
      <c r="F38" s="2"/>
      <c r="G38" s="10"/>
    </row>
    <row r="39" spans="1:7" x14ac:dyDescent="0.25">
      <c r="A39" s="2"/>
      <c r="B39" s="2"/>
      <c r="C39" s="2"/>
      <c r="D39" s="2"/>
      <c r="E39" s="2"/>
      <c r="F39" s="2"/>
      <c r="G39" s="10"/>
    </row>
    <row r="40" spans="1:7" x14ac:dyDescent="0.25">
      <c r="A40" s="2"/>
      <c r="B40" s="2"/>
      <c r="C40" s="2"/>
      <c r="D40" s="2"/>
      <c r="E40" s="2"/>
      <c r="F40" s="2"/>
      <c r="G40" s="10"/>
    </row>
    <row r="41" spans="1:7" x14ac:dyDescent="0.25">
      <c r="A41" s="2"/>
      <c r="B41" s="2"/>
      <c r="C41" s="2"/>
      <c r="D41" s="2"/>
      <c r="E41" s="2"/>
      <c r="F41" s="2"/>
      <c r="G41" s="10"/>
    </row>
    <row r="42" spans="1:7" x14ac:dyDescent="0.25">
      <c r="A42" s="2"/>
      <c r="B42" s="2"/>
      <c r="C42" s="2"/>
      <c r="D42" s="2"/>
      <c r="E42" s="2"/>
      <c r="F42" s="2"/>
      <c r="G42" s="10"/>
    </row>
    <row r="43" spans="1:7" x14ac:dyDescent="0.25">
      <c r="A43" s="2"/>
      <c r="B43" s="2"/>
      <c r="C43" s="2"/>
      <c r="D43" s="2"/>
      <c r="E43" s="2"/>
      <c r="F43" s="2"/>
      <c r="G43" s="10"/>
    </row>
    <row r="44" spans="1:7" x14ac:dyDescent="0.25">
      <c r="A44" s="2"/>
      <c r="B44" s="2"/>
      <c r="C44" s="2"/>
      <c r="D44" s="2"/>
      <c r="E44" s="2"/>
      <c r="F44" s="2"/>
      <c r="G44" s="10"/>
    </row>
    <row r="45" spans="1:7" x14ac:dyDescent="0.25">
      <c r="A45" s="2"/>
      <c r="B45" s="2"/>
      <c r="C45" s="2"/>
      <c r="D45" s="2"/>
      <c r="E45" s="2"/>
      <c r="F45" s="2"/>
      <c r="G45" s="10"/>
    </row>
    <row r="46" spans="1:7" x14ac:dyDescent="0.25">
      <c r="A46" s="2"/>
      <c r="B46" s="2"/>
      <c r="C46" s="2"/>
      <c r="D46" s="2"/>
      <c r="E46" s="2"/>
      <c r="F46" s="2"/>
      <c r="G46" s="10"/>
    </row>
    <row r="47" spans="1:7" x14ac:dyDescent="0.25">
      <c r="A47" s="2"/>
      <c r="B47" s="2"/>
      <c r="C47" s="2"/>
      <c r="D47" s="2"/>
      <c r="E47" s="2"/>
      <c r="F47" s="2"/>
      <c r="G47" s="10"/>
    </row>
    <row r="48" spans="1:7" x14ac:dyDescent="0.25">
      <c r="A48" s="2"/>
      <c r="B48" s="2"/>
      <c r="C48" s="2"/>
      <c r="D48" s="2"/>
      <c r="E48" s="2"/>
      <c r="F48" s="2"/>
      <c r="G48" s="10"/>
    </row>
    <row r="49" spans="1:7" x14ac:dyDescent="0.25">
      <c r="A49" s="2"/>
      <c r="B49" s="2"/>
      <c r="C49" s="2"/>
      <c r="D49" s="2"/>
      <c r="E49" s="2"/>
      <c r="F49" s="2"/>
      <c r="G49" s="10"/>
    </row>
    <row r="50" spans="1:7" x14ac:dyDescent="0.25">
      <c r="A50" s="2"/>
      <c r="B50" s="2"/>
      <c r="C50" s="2"/>
      <c r="D50" s="2"/>
      <c r="E50" s="2"/>
      <c r="F50" s="2"/>
      <c r="G50" s="10"/>
    </row>
    <row r="51" spans="1:7" x14ac:dyDescent="0.25">
      <c r="A51" s="2"/>
      <c r="B51" s="2"/>
      <c r="C51" s="2"/>
      <c r="D51" s="2"/>
      <c r="E51" s="2"/>
      <c r="F51" s="2"/>
      <c r="G51" s="10"/>
    </row>
    <row r="52" spans="1:7" x14ac:dyDescent="0.25">
      <c r="A52" s="2"/>
      <c r="B52" s="2"/>
      <c r="C52" s="2"/>
      <c r="D52" s="2"/>
      <c r="E52" s="2"/>
      <c r="F52" s="2"/>
      <c r="G52" s="10"/>
    </row>
    <row r="53" spans="1:7" x14ac:dyDescent="0.25">
      <c r="A53" s="2"/>
      <c r="B53" s="2"/>
      <c r="C53" s="2"/>
      <c r="D53" s="2"/>
      <c r="E53" s="2"/>
      <c r="F53" s="2"/>
      <c r="G53" s="10"/>
    </row>
    <row r="54" spans="1:7" x14ac:dyDescent="0.25">
      <c r="A54" s="2"/>
      <c r="B54" s="2"/>
      <c r="C54" s="2"/>
      <c r="D54" s="2"/>
      <c r="E54" s="2"/>
      <c r="F54" s="2"/>
      <c r="G54" s="10"/>
    </row>
    <row r="55" spans="1:7" x14ac:dyDescent="0.25">
      <c r="A55" s="2"/>
      <c r="B55" s="2"/>
      <c r="C55" s="2"/>
      <c r="D55" s="2"/>
      <c r="E55" s="2"/>
      <c r="F55" s="2"/>
      <c r="G55" s="10"/>
    </row>
    <row r="56" spans="1:7" x14ac:dyDescent="0.25">
      <c r="A56" s="2"/>
      <c r="B56" s="2"/>
      <c r="C56" s="2"/>
      <c r="D56" s="2"/>
      <c r="E56" s="2"/>
      <c r="F56" s="2"/>
      <c r="G56" s="10"/>
    </row>
    <row r="57" spans="1:7" x14ac:dyDescent="0.25">
      <c r="A57" s="2"/>
      <c r="B57" s="2"/>
      <c r="C57" s="2"/>
      <c r="D57" s="2"/>
      <c r="E57" s="2"/>
      <c r="F57" s="2"/>
      <c r="G57" s="10"/>
    </row>
    <row r="58" spans="1:7" x14ac:dyDescent="0.25">
      <c r="A58" s="2"/>
      <c r="B58" s="2"/>
      <c r="C58" s="2"/>
      <c r="D58" s="2"/>
      <c r="E58" s="2"/>
      <c r="F58" s="2"/>
      <c r="G58" s="10"/>
    </row>
    <row r="59" spans="1:7" x14ac:dyDescent="0.25">
      <c r="A59" s="2"/>
      <c r="B59" s="2"/>
      <c r="C59" s="2"/>
      <c r="D59" s="2"/>
      <c r="E59" s="2"/>
      <c r="F59" s="2"/>
      <c r="G59" s="10"/>
    </row>
    <row r="60" spans="1:7" x14ac:dyDescent="0.25">
      <c r="A60" s="2"/>
      <c r="B60" s="2"/>
      <c r="C60" s="2"/>
      <c r="D60" s="2"/>
      <c r="E60" s="2"/>
      <c r="F60" s="2"/>
      <c r="G60" s="10"/>
    </row>
    <row r="61" spans="1:7" x14ac:dyDescent="0.25">
      <c r="A61" s="2"/>
      <c r="B61" s="2"/>
      <c r="C61" s="2"/>
      <c r="D61" s="2"/>
      <c r="E61" s="2"/>
      <c r="F61" s="2"/>
      <c r="G61" s="10"/>
    </row>
    <row r="62" spans="1:7" x14ac:dyDescent="0.25">
      <c r="A62" s="2"/>
      <c r="B62" s="2"/>
      <c r="C62" s="2"/>
      <c r="D62" s="2"/>
      <c r="E62" s="2"/>
      <c r="F62" s="2"/>
      <c r="G62" s="10"/>
    </row>
    <row r="63" spans="1:7" x14ac:dyDescent="0.25">
      <c r="A63" s="2"/>
      <c r="B63" s="2"/>
      <c r="C63" s="2"/>
      <c r="D63" s="2"/>
      <c r="E63" s="2"/>
      <c r="F63" s="2"/>
      <c r="G63" s="10"/>
    </row>
    <row r="64" spans="1:7" x14ac:dyDescent="0.25">
      <c r="A64" s="2"/>
      <c r="B64" s="2"/>
      <c r="C64" s="2"/>
      <c r="D64" s="2"/>
      <c r="E64" s="2"/>
      <c r="F64" s="2"/>
      <c r="G64" s="10"/>
    </row>
    <row r="65" spans="1:8" x14ac:dyDescent="0.25">
      <c r="A65" s="2"/>
      <c r="B65" s="2"/>
      <c r="C65" s="2"/>
      <c r="D65" s="2"/>
      <c r="E65" s="2"/>
      <c r="F65" s="2"/>
      <c r="G65" s="10"/>
    </row>
    <row r="66" spans="1:8" x14ac:dyDescent="0.25">
      <c r="A66" s="2"/>
      <c r="B66" s="2"/>
      <c r="C66" s="2"/>
      <c r="D66" s="2"/>
      <c r="E66" s="2"/>
      <c r="F66" s="2"/>
      <c r="G66" s="10"/>
    </row>
    <row r="67" spans="1:8" x14ac:dyDescent="0.25">
      <c r="A67" s="2"/>
      <c r="B67" s="2"/>
      <c r="C67" s="2"/>
      <c r="D67" s="2"/>
      <c r="E67" s="2"/>
      <c r="F67" s="2"/>
      <c r="G67" s="10"/>
    </row>
    <row r="68" spans="1:8" x14ac:dyDescent="0.25">
      <c r="A68" s="2"/>
      <c r="B68" s="2"/>
      <c r="C68" s="2"/>
      <c r="D68" s="2"/>
      <c r="E68" s="2"/>
      <c r="F68" s="2"/>
      <c r="G68" s="10"/>
    </row>
    <row r="69" spans="1:8" x14ac:dyDescent="0.25">
      <c r="A69" s="2"/>
      <c r="B69" s="2"/>
      <c r="C69" s="2"/>
      <c r="D69" s="2"/>
      <c r="E69" s="2"/>
      <c r="F69" s="2"/>
      <c r="G69" s="10"/>
    </row>
    <row r="70" spans="1:8" x14ac:dyDescent="0.25">
      <c r="A70" s="2"/>
      <c r="B70" s="2"/>
      <c r="C70" s="2"/>
      <c r="D70" s="2"/>
      <c r="E70" s="2"/>
      <c r="F70" s="2"/>
      <c r="G70" s="10"/>
    </row>
    <row r="71" spans="1:8" x14ac:dyDescent="0.25">
      <c r="A71" s="2"/>
      <c r="B71" s="2"/>
      <c r="C71" s="2"/>
      <c r="D71" s="2"/>
      <c r="E71" s="2"/>
      <c r="F71" s="2"/>
      <c r="G71" s="10"/>
    </row>
    <row r="72" spans="1:8" x14ac:dyDescent="0.25">
      <c r="A72" s="2"/>
      <c r="B72" s="2"/>
      <c r="C72" s="2"/>
      <c r="D72" s="2"/>
      <c r="E72" s="2"/>
      <c r="F72" s="2"/>
      <c r="G72" s="10"/>
    </row>
    <row r="73" spans="1:8" x14ac:dyDescent="0.25">
      <c r="A73" s="2"/>
      <c r="B73" s="2"/>
      <c r="C73" s="2"/>
      <c r="D73" s="2"/>
      <c r="E73" s="2"/>
      <c r="F73" s="2"/>
      <c r="G73" s="10"/>
    </row>
    <row r="74" spans="1:8" x14ac:dyDescent="0.25">
      <c r="A74" s="2"/>
      <c r="B74" s="2"/>
      <c r="C74" s="2"/>
      <c r="D74" s="2"/>
      <c r="E74" s="2"/>
      <c r="F74" s="2"/>
      <c r="G74" s="10"/>
      <c r="H74" s="2"/>
    </row>
    <row r="75" spans="1:8" x14ac:dyDescent="0.25">
      <c r="A75" s="2"/>
      <c r="B75" s="2"/>
      <c r="C75" s="2"/>
      <c r="D75" s="2"/>
      <c r="E75" s="2"/>
      <c r="F75" s="2"/>
      <c r="G75" s="10"/>
      <c r="H75" s="2"/>
    </row>
    <row r="76" spans="1:8" x14ac:dyDescent="0.25">
      <c r="A76" s="2"/>
      <c r="B76" s="2"/>
      <c r="C76" s="2"/>
      <c r="D76" s="2"/>
      <c r="E76" s="2"/>
      <c r="F76" s="2"/>
      <c r="G76" s="10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</row>
    <row r="85" spans="1:8" x14ac:dyDescent="0.25">
      <c r="A85" s="2"/>
      <c r="B85" s="2"/>
    </row>
    <row r="86" spans="1:8" x14ac:dyDescent="0.25">
      <c r="A86" s="2"/>
      <c r="B86" s="2"/>
    </row>
  </sheetData>
  <autoFilter ref="C4:C20"/>
  <sortState ref="B5:G21">
    <sortCondition descending="1" ref="G5:G21"/>
  </sortState>
  <mergeCells count="2">
    <mergeCell ref="A2:G2"/>
    <mergeCell ref="D3:F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showGridLines="0" zoomScaleNormal="100" workbookViewId="0">
      <selection activeCell="D12" sqref="D12"/>
    </sheetView>
  </sheetViews>
  <sheetFormatPr baseColWidth="10" defaultRowHeight="15" x14ac:dyDescent="0.25"/>
  <cols>
    <col min="1" max="1" width="11.42578125" style="1"/>
    <col min="2" max="2" width="27.5703125" style="1" customWidth="1"/>
    <col min="3" max="3" width="14.7109375" style="1" bestFit="1" customWidth="1"/>
    <col min="4" max="16384" width="11.42578125" style="1"/>
  </cols>
  <sheetData>
    <row r="1" spans="1:7" x14ac:dyDescent="0.25">
      <c r="A1" s="3"/>
      <c r="B1" s="4"/>
      <c r="C1" s="4"/>
      <c r="D1" s="4"/>
      <c r="E1" s="4"/>
      <c r="F1" s="4"/>
      <c r="G1" s="5"/>
    </row>
    <row r="2" spans="1:7" ht="21" x14ac:dyDescent="0.35">
      <c r="A2" s="69" t="s">
        <v>66</v>
      </c>
      <c r="B2" s="70"/>
      <c r="C2" s="70"/>
      <c r="D2" s="70"/>
      <c r="E2" s="70"/>
      <c r="F2" s="70"/>
      <c r="G2" s="71"/>
    </row>
    <row r="3" spans="1:7" ht="15.75" thickBot="1" x14ac:dyDescent="0.3">
      <c r="A3" s="6"/>
      <c r="B3" s="2"/>
      <c r="C3" s="2"/>
      <c r="D3" s="74" t="s">
        <v>4</v>
      </c>
      <c r="E3" s="75"/>
      <c r="F3" s="75"/>
      <c r="G3" s="7"/>
    </row>
    <row r="4" spans="1:7" ht="30.75" thickBot="1" x14ac:dyDescent="0.3">
      <c r="A4" s="20" t="s">
        <v>0</v>
      </c>
      <c r="B4" s="13" t="s">
        <v>1</v>
      </c>
      <c r="C4" s="12" t="s">
        <v>2</v>
      </c>
      <c r="D4" s="12" t="s">
        <v>5</v>
      </c>
      <c r="E4" s="12" t="s">
        <v>68</v>
      </c>
      <c r="F4" s="12" t="s">
        <v>11</v>
      </c>
      <c r="G4" s="21" t="s">
        <v>3</v>
      </c>
    </row>
    <row r="5" spans="1:7" ht="15.75" thickBot="1" x14ac:dyDescent="0.3">
      <c r="A5" s="67">
        <v>1</v>
      </c>
      <c r="B5" s="68" t="s">
        <v>91</v>
      </c>
      <c r="C5" s="65" t="s">
        <v>92</v>
      </c>
      <c r="D5" s="64">
        <v>0</v>
      </c>
      <c r="E5" s="65">
        <v>0</v>
      </c>
      <c r="F5" s="65">
        <v>18</v>
      </c>
      <c r="G5" s="66"/>
    </row>
  </sheetData>
  <mergeCells count="2">
    <mergeCell ref="A2:G2"/>
    <mergeCell ref="D3: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tabSelected="1" zoomScaleNormal="100" workbookViewId="0">
      <selection activeCell="E9" sqref="E9"/>
    </sheetView>
  </sheetViews>
  <sheetFormatPr baseColWidth="10" defaultRowHeight="15" x14ac:dyDescent="0.25"/>
  <cols>
    <col min="1" max="1" width="11.42578125" style="1"/>
    <col min="2" max="2" width="31.7109375" style="1" bestFit="1" customWidth="1"/>
    <col min="3" max="3" width="14.7109375" style="1" bestFit="1" customWidth="1"/>
    <col min="4" max="16384" width="11.42578125" style="1"/>
  </cols>
  <sheetData>
    <row r="1" spans="1:7" x14ac:dyDescent="0.25">
      <c r="A1" s="3"/>
      <c r="B1" s="4"/>
      <c r="C1" s="4"/>
      <c r="D1" s="4"/>
      <c r="E1" s="4"/>
      <c r="F1" s="4"/>
      <c r="G1" s="5"/>
    </row>
    <row r="2" spans="1:7" ht="21" x14ac:dyDescent="0.35">
      <c r="A2" s="69" t="s">
        <v>58</v>
      </c>
      <c r="B2" s="70"/>
      <c r="C2" s="70"/>
      <c r="D2" s="70"/>
      <c r="E2" s="70"/>
      <c r="F2" s="70"/>
      <c r="G2" s="71"/>
    </row>
    <row r="3" spans="1:7" ht="15.75" thickBot="1" x14ac:dyDescent="0.3">
      <c r="A3" s="6"/>
      <c r="B3" s="2"/>
      <c r="C3" s="2"/>
      <c r="D3" s="72" t="s">
        <v>4</v>
      </c>
      <c r="E3" s="73"/>
      <c r="F3" s="73"/>
      <c r="G3" s="7"/>
    </row>
    <row r="4" spans="1:7" ht="30" x14ac:dyDescent="0.25">
      <c r="A4" s="8" t="s">
        <v>0</v>
      </c>
      <c r="B4" s="16" t="s">
        <v>1</v>
      </c>
      <c r="C4" s="9" t="s">
        <v>2</v>
      </c>
      <c r="D4" s="9" t="s">
        <v>5</v>
      </c>
      <c r="E4" s="9" t="s">
        <v>68</v>
      </c>
      <c r="F4" s="9" t="s">
        <v>11</v>
      </c>
      <c r="G4" s="27" t="s">
        <v>3</v>
      </c>
    </row>
    <row r="5" spans="1:7" x14ac:dyDescent="0.25">
      <c r="A5" s="28">
        <v>1</v>
      </c>
      <c r="B5" s="18" t="s">
        <v>6</v>
      </c>
      <c r="C5" s="39" t="s">
        <v>9</v>
      </c>
      <c r="D5" s="19">
        <v>9</v>
      </c>
      <c r="E5" s="41">
        <v>0</v>
      </c>
      <c r="F5" s="19">
        <v>18</v>
      </c>
      <c r="G5" s="46">
        <f>SUM(D5:F5)</f>
        <v>27</v>
      </c>
    </row>
    <row r="6" spans="1:7" x14ac:dyDescent="0.25">
      <c r="A6" s="28">
        <v>2</v>
      </c>
      <c r="B6" s="18" t="s">
        <v>8</v>
      </c>
      <c r="C6" s="39" t="s">
        <v>10</v>
      </c>
      <c r="D6" s="41">
        <v>6</v>
      </c>
      <c r="E6" s="19">
        <v>7</v>
      </c>
      <c r="F6" s="19">
        <v>14</v>
      </c>
      <c r="G6" s="46">
        <f>F6+D6</f>
        <v>20</v>
      </c>
    </row>
    <row r="7" spans="1:7" ht="15.75" thickBot="1" x14ac:dyDescent="0.3">
      <c r="A7" s="32">
        <v>3</v>
      </c>
      <c r="B7" s="33" t="s">
        <v>7</v>
      </c>
      <c r="C7" s="40" t="s">
        <v>10</v>
      </c>
      <c r="D7" s="47">
        <v>7</v>
      </c>
      <c r="E7" s="47">
        <v>9</v>
      </c>
      <c r="F7" s="48">
        <v>0</v>
      </c>
      <c r="G7" s="49">
        <f>SUM(D7:F7)</f>
        <v>16</v>
      </c>
    </row>
  </sheetData>
  <sortState ref="B5:G7">
    <sortCondition descending="1" ref="G5:G7"/>
  </sortState>
  <mergeCells count="2">
    <mergeCell ref="A2:G2"/>
    <mergeCell ref="D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workbookViewId="0">
      <selection activeCell="E11" sqref="E11"/>
    </sheetView>
  </sheetViews>
  <sheetFormatPr baseColWidth="10" defaultRowHeight="15" x14ac:dyDescent="0.25"/>
  <cols>
    <col min="1" max="1" width="11.42578125" style="1"/>
    <col min="2" max="2" width="35" style="1" bestFit="1" customWidth="1"/>
    <col min="3" max="3" width="17.140625" style="1" customWidth="1"/>
    <col min="4" max="16384" width="11.42578125" style="1"/>
  </cols>
  <sheetData>
    <row r="1" spans="1:7" x14ac:dyDescent="0.25">
      <c r="A1" s="3"/>
      <c r="B1" s="4"/>
      <c r="C1" s="4"/>
      <c r="D1" s="4"/>
      <c r="E1" s="4"/>
      <c r="F1" s="4"/>
      <c r="G1" s="5"/>
    </row>
    <row r="2" spans="1:7" ht="21" x14ac:dyDescent="0.35">
      <c r="A2" s="69" t="s">
        <v>59</v>
      </c>
      <c r="B2" s="70"/>
      <c r="C2" s="70"/>
      <c r="D2" s="70"/>
      <c r="E2" s="70"/>
      <c r="F2" s="70"/>
      <c r="G2" s="71"/>
    </row>
    <row r="3" spans="1:7" ht="15.75" thickBot="1" x14ac:dyDescent="0.3">
      <c r="A3" s="6"/>
      <c r="B3" s="2"/>
      <c r="C3" s="2"/>
      <c r="D3" s="74" t="s">
        <v>4</v>
      </c>
      <c r="E3" s="75"/>
      <c r="F3" s="75"/>
      <c r="G3" s="7"/>
    </row>
    <row r="4" spans="1:7" ht="30.75" thickBot="1" x14ac:dyDescent="0.3">
      <c r="A4" s="20" t="s">
        <v>0</v>
      </c>
      <c r="B4" s="13" t="s">
        <v>1</v>
      </c>
      <c r="C4" s="12" t="s">
        <v>2</v>
      </c>
      <c r="D4" s="12" t="s">
        <v>5</v>
      </c>
      <c r="E4" s="12" t="s">
        <v>68</v>
      </c>
      <c r="F4" s="12" t="s">
        <v>11</v>
      </c>
      <c r="G4" s="21" t="s">
        <v>3</v>
      </c>
    </row>
    <row r="5" spans="1:7" x14ac:dyDescent="0.25">
      <c r="A5" s="22">
        <v>1</v>
      </c>
      <c r="B5" s="23" t="s">
        <v>55</v>
      </c>
      <c r="C5" s="24" t="s">
        <v>10</v>
      </c>
      <c r="D5" s="26">
        <v>9</v>
      </c>
      <c r="E5" s="26">
        <v>0</v>
      </c>
      <c r="F5" s="26">
        <v>18</v>
      </c>
      <c r="G5" s="27">
        <f>SUM(D5:F5)</f>
        <v>27</v>
      </c>
    </row>
    <row r="6" spans="1:7" x14ac:dyDescent="0.25">
      <c r="A6" s="28">
        <v>2</v>
      </c>
      <c r="B6" s="18" t="s">
        <v>56</v>
      </c>
      <c r="C6" s="11" t="s">
        <v>19</v>
      </c>
      <c r="D6" s="15">
        <v>7</v>
      </c>
      <c r="E6" s="15">
        <v>0</v>
      </c>
      <c r="F6" s="15">
        <v>14</v>
      </c>
      <c r="G6" s="29">
        <f t="shared" ref="G6:G7" si="0">SUM(D6:F6)</f>
        <v>21</v>
      </c>
    </row>
    <row r="7" spans="1:7" ht="15.75" thickBot="1" x14ac:dyDescent="0.3">
      <c r="A7" s="58">
        <v>3</v>
      </c>
      <c r="B7" s="33" t="s">
        <v>57</v>
      </c>
      <c r="C7" s="34" t="s">
        <v>19</v>
      </c>
      <c r="D7" s="35">
        <v>6</v>
      </c>
      <c r="E7" s="35">
        <v>0</v>
      </c>
      <c r="F7" s="35">
        <v>12</v>
      </c>
      <c r="G7" s="37">
        <f t="shared" si="0"/>
        <v>18</v>
      </c>
    </row>
  </sheetData>
  <mergeCells count="2">
    <mergeCell ref="A2:G2"/>
    <mergeCell ref="D3:F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zoomScaleNormal="100" workbookViewId="0">
      <selection activeCell="I9" sqref="I9"/>
    </sheetView>
  </sheetViews>
  <sheetFormatPr baseColWidth="10" defaultRowHeight="15" x14ac:dyDescent="0.25"/>
  <cols>
    <col min="1" max="1" width="11.42578125" style="1"/>
    <col min="2" max="2" width="39.140625" style="1" bestFit="1" customWidth="1"/>
    <col min="3" max="3" width="16.5703125" style="1" customWidth="1"/>
    <col min="4" max="16384" width="11.42578125" style="1"/>
  </cols>
  <sheetData>
    <row r="1" spans="1:7" x14ac:dyDescent="0.25">
      <c r="A1" s="3"/>
      <c r="B1" s="4"/>
      <c r="C1" s="4"/>
      <c r="D1" s="4"/>
      <c r="E1" s="4"/>
      <c r="F1" s="4"/>
      <c r="G1" s="5"/>
    </row>
    <row r="2" spans="1:7" ht="21" x14ac:dyDescent="0.35">
      <c r="A2" s="69" t="s">
        <v>60</v>
      </c>
      <c r="B2" s="70"/>
      <c r="C2" s="70"/>
      <c r="D2" s="70"/>
      <c r="E2" s="70"/>
      <c r="F2" s="70"/>
      <c r="G2" s="71"/>
    </row>
    <row r="3" spans="1:7" ht="15.75" thickBot="1" x14ac:dyDescent="0.3">
      <c r="A3" s="6"/>
      <c r="B3" s="2"/>
      <c r="C3" s="2"/>
      <c r="D3" s="74" t="s">
        <v>4</v>
      </c>
      <c r="E3" s="75"/>
      <c r="F3" s="75"/>
      <c r="G3" s="7"/>
    </row>
    <row r="4" spans="1:7" ht="30.75" thickBot="1" x14ac:dyDescent="0.3">
      <c r="A4" s="20" t="s">
        <v>0</v>
      </c>
      <c r="B4" s="13" t="s">
        <v>1</v>
      </c>
      <c r="C4" s="12" t="s">
        <v>2</v>
      </c>
      <c r="D4" s="12" t="s">
        <v>5</v>
      </c>
      <c r="E4" s="12" t="s">
        <v>68</v>
      </c>
      <c r="F4" s="12" t="s">
        <v>11</v>
      </c>
      <c r="G4" s="21" t="s">
        <v>3</v>
      </c>
    </row>
    <row r="5" spans="1:7" x14ac:dyDescent="0.25">
      <c r="A5" s="22">
        <v>1</v>
      </c>
      <c r="B5" s="23" t="s">
        <v>67</v>
      </c>
      <c r="C5" s="24" t="s">
        <v>18</v>
      </c>
      <c r="D5" s="25">
        <v>9</v>
      </c>
      <c r="E5" s="26">
        <v>9</v>
      </c>
      <c r="F5" s="26">
        <v>18</v>
      </c>
      <c r="G5" s="27">
        <f>F5+E5</f>
        <v>27</v>
      </c>
    </row>
    <row r="6" spans="1:7" x14ac:dyDescent="0.25">
      <c r="A6" s="28">
        <v>2</v>
      </c>
      <c r="B6" s="18" t="s">
        <v>69</v>
      </c>
      <c r="C6" s="11" t="s">
        <v>18</v>
      </c>
      <c r="D6" s="17">
        <v>6</v>
      </c>
      <c r="E6" s="15">
        <v>7</v>
      </c>
      <c r="F6" s="15">
        <v>14</v>
      </c>
      <c r="G6" s="29">
        <f>F6+E6</f>
        <v>21</v>
      </c>
    </row>
    <row r="7" spans="1:7" x14ac:dyDescent="0.25">
      <c r="A7" s="28">
        <v>3</v>
      </c>
      <c r="B7" s="18" t="s">
        <v>49</v>
      </c>
      <c r="C7" s="11" t="s">
        <v>19</v>
      </c>
      <c r="D7" s="15">
        <v>5</v>
      </c>
      <c r="E7" s="17">
        <v>0</v>
      </c>
      <c r="F7" s="15">
        <v>12</v>
      </c>
      <c r="G7" s="29">
        <f t="shared" ref="G7:G16" si="0">SUM(D7+E7+F7)</f>
        <v>17</v>
      </c>
    </row>
    <row r="8" spans="1:7" x14ac:dyDescent="0.25">
      <c r="A8" s="28">
        <v>4</v>
      </c>
      <c r="B8" s="18" t="s">
        <v>94</v>
      </c>
      <c r="C8" s="11" t="s">
        <v>74</v>
      </c>
      <c r="D8" s="17">
        <v>0</v>
      </c>
      <c r="E8" s="15">
        <v>6</v>
      </c>
      <c r="F8" s="15">
        <v>10</v>
      </c>
      <c r="G8" s="29">
        <f t="shared" si="0"/>
        <v>16</v>
      </c>
    </row>
    <row r="9" spans="1:7" x14ac:dyDescent="0.25">
      <c r="A9" s="28">
        <v>5</v>
      </c>
      <c r="B9" s="18" t="s">
        <v>50</v>
      </c>
      <c r="C9" s="11" t="s">
        <v>19</v>
      </c>
      <c r="D9" s="15">
        <v>4</v>
      </c>
      <c r="E9" s="17">
        <v>0</v>
      </c>
      <c r="F9" s="15">
        <v>8</v>
      </c>
      <c r="G9" s="29">
        <f t="shared" si="0"/>
        <v>12</v>
      </c>
    </row>
    <row r="10" spans="1:7" x14ac:dyDescent="0.25">
      <c r="A10" s="28">
        <v>6</v>
      </c>
      <c r="B10" s="18" t="s">
        <v>51</v>
      </c>
      <c r="C10" s="11" t="s">
        <v>18</v>
      </c>
      <c r="D10" s="15">
        <v>3</v>
      </c>
      <c r="E10" s="17">
        <v>0</v>
      </c>
      <c r="F10" s="15">
        <v>6</v>
      </c>
      <c r="G10" s="29">
        <f t="shared" si="0"/>
        <v>9</v>
      </c>
    </row>
    <row r="11" spans="1:7" x14ac:dyDescent="0.25">
      <c r="A11" s="28">
        <v>7</v>
      </c>
      <c r="B11" s="18" t="s">
        <v>48</v>
      </c>
      <c r="C11" s="11" t="s">
        <v>19</v>
      </c>
      <c r="D11" s="15">
        <v>7</v>
      </c>
      <c r="E11" s="17">
        <v>0</v>
      </c>
      <c r="F11" s="15">
        <v>0</v>
      </c>
      <c r="G11" s="29">
        <f t="shared" si="0"/>
        <v>7</v>
      </c>
    </row>
    <row r="12" spans="1:7" x14ac:dyDescent="0.25">
      <c r="A12" s="28">
        <v>8</v>
      </c>
      <c r="B12" s="18" t="s">
        <v>52</v>
      </c>
      <c r="C12" s="11" t="s">
        <v>54</v>
      </c>
      <c r="D12" s="15">
        <v>2</v>
      </c>
      <c r="E12" s="15">
        <v>5</v>
      </c>
      <c r="F12" s="17">
        <v>0</v>
      </c>
      <c r="G12" s="29">
        <f t="shared" si="0"/>
        <v>7</v>
      </c>
    </row>
    <row r="13" spans="1:7" x14ac:dyDescent="0.25">
      <c r="A13" s="28">
        <v>9</v>
      </c>
      <c r="B13" s="18" t="s">
        <v>53</v>
      </c>
      <c r="C13" s="11" t="s">
        <v>38</v>
      </c>
      <c r="D13" s="15">
        <v>1</v>
      </c>
      <c r="E13" s="15">
        <v>3</v>
      </c>
      <c r="F13" s="17">
        <v>0</v>
      </c>
      <c r="G13" s="29">
        <f t="shared" si="0"/>
        <v>4</v>
      </c>
    </row>
    <row r="14" spans="1:7" x14ac:dyDescent="0.25">
      <c r="A14" s="28">
        <v>10</v>
      </c>
      <c r="B14" s="18" t="s">
        <v>75</v>
      </c>
      <c r="C14" s="11" t="s">
        <v>76</v>
      </c>
      <c r="D14" s="17">
        <v>0</v>
      </c>
      <c r="E14" s="15">
        <v>4</v>
      </c>
      <c r="F14" s="15">
        <v>0</v>
      </c>
      <c r="G14" s="29">
        <f t="shared" si="0"/>
        <v>4</v>
      </c>
    </row>
    <row r="15" spans="1:7" x14ac:dyDescent="0.25">
      <c r="A15" s="28">
        <v>11</v>
      </c>
      <c r="B15" s="19" t="s">
        <v>95</v>
      </c>
      <c r="C15" s="15" t="s">
        <v>87</v>
      </c>
      <c r="D15" s="17">
        <v>0</v>
      </c>
      <c r="E15" s="15">
        <v>0</v>
      </c>
      <c r="F15" s="15">
        <v>4</v>
      </c>
      <c r="G15" s="29">
        <f t="shared" si="0"/>
        <v>4</v>
      </c>
    </row>
    <row r="16" spans="1:7" x14ac:dyDescent="0.25">
      <c r="A16" s="30">
        <v>12</v>
      </c>
      <c r="B16" s="18" t="s">
        <v>77</v>
      </c>
      <c r="C16" s="11" t="s">
        <v>20</v>
      </c>
      <c r="D16" s="17">
        <v>0</v>
      </c>
      <c r="E16" s="15">
        <v>2</v>
      </c>
      <c r="F16" s="15">
        <v>0</v>
      </c>
      <c r="G16" s="29">
        <f t="shared" si="0"/>
        <v>2</v>
      </c>
    </row>
    <row r="17" spans="1:7" ht="15.75" thickBot="1" x14ac:dyDescent="0.3">
      <c r="A17" s="32">
        <v>13</v>
      </c>
      <c r="B17" s="47" t="s">
        <v>96</v>
      </c>
      <c r="C17" s="35" t="s">
        <v>18</v>
      </c>
      <c r="D17" s="36">
        <v>0</v>
      </c>
      <c r="E17" s="35">
        <v>0</v>
      </c>
      <c r="F17" s="35">
        <v>2</v>
      </c>
      <c r="G17" s="59">
        <v>0</v>
      </c>
    </row>
  </sheetData>
  <sortState ref="B5:G17">
    <sortCondition descending="1" ref="G5:G17"/>
  </sortState>
  <mergeCells count="2">
    <mergeCell ref="A2:G2"/>
    <mergeCell ref="D3:F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zoomScaleNormal="100" workbookViewId="0">
      <selection activeCell="I11" sqref="I11"/>
    </sheetView>
  </sheetViews>
  <sheetFormatPr baseColWidth="10" defaultRowHeight="15" x14ac:dyDescent="0.25"/>
  <cols>
    <col min="1" max="1" width="11.42578125" style="1"/>
    <col min="2" max="2" width="39.28515625" style="1" customWidth="1"/>
    <col min="3" max="3" width="20.85546875" style="1" customWidth="1"/>
    <col min="4" max="16384" width="11.42578125" style="1"/>
  </cols>
  <sheetData>
    <row r="1" spans="1:7" x14ac:dyDescent="0.25">
      <c r="A1" s="3"/>
      <c r="B1" s="4"/>
      <c r="C1" s="4"/>
      <c r="D1" s="4"/>
      <c r="E1" s="4"/>
      <c r="F1" s="4"/>
      <c r="G1" s="5"/>
    </row>
    <row r="2" spans="1:7" ht="21" x14ac:dyDescent="0.35">
      <c r="A2" s="69" t="s">
        <v>61</v>
      </c>
      <c r="B2" s="70"/>
      <c r="C2" s="70"/>
      <c r="D2" s="70"/>
      <c r="E2" s="70"/>
      <c r="F2" s="70"/>
      <c r="G2" s="71"/>
    </row>
    <row r="3" spans="1:7" ht="15.75" thickBot="1" x14ac:dyDescent="0.3">
      <c r="A3" s="6"/>
      <c r="B3" s="2"/>
      <c r="C3" s="2"/>
      <c r="D3" s="74" t="s">
        <v>4</v>
      </c>
      <c r="E3" s="75"/>
      <c r="F3" s="75"/>
      <c r="G3" s="7"/>
    </row>
    <row r="4" spans="1:7" ht="30.75" thickBot="1" x14ac:dyDescent="0.3">
      <c r="A4" s="20" t="s">
        <v>0</v>
      </c>
      <c r="B4" s="13" t="s">
        <v>1</v>
      </c>
      <c r="C4" s="12" t="s">
        <v>2</v>
      </c>
      <c r="D4" s="12" t="s">
        <v>5</v>
      </c>
      <c r="E4" s="12" t="s">
        <v>68</v>
      </c>
      <c r="F4" s="12" t="s">
        <v>11</v>
      </c>
      <c r="G4" s="21" t="s">
        <v>3</v>
      </c>
    </row>
    <row r="5" spans="1:7" x14ac:dyDescent="0.25">
      <c r="A5" s="22">
        <v>1</v>
      </c>
      <c r="B5" s="23" t="s">
        <v>14</v>
      </c>
      <c r="C5" s="42" t="s">
        <v>20</v>
      </c>
      <c r="D5" s="43">
        <v>6</v>
      </c>
      <c r="E5" s="44">
        <v>0</v>
      </c>
      <c r="F5" s="43">
        <v>18</v>
      </c>
      <c r="G5" s="45">
        <f>SUM(D5:F5)</f>
        <v>24</v>
      </c>
    </row>
    <row r="6" spans="1:7" x14ac:dyDescent="0.25">
      <c r="A6" s="30">
        <v>2</v>
      </c>
      <c r="B6" s="18" t="s">
        <v>12</v>
      </c>
      <c r="C6" s="39" t="s">
        <v>18</v>
      </c>
      <c r="D6" s="19">
        <v>9</v>
      </c>
      <c r="E6" s="19">
        <v>9</v>
      </c>
      <c r="F6" s="41">
        <v>0</v>
      </c>
      <c r="G6" s="46">
        <f>SUM(D6:F6)</f>
        <v>18</v>
      </c>
    </row>
    <row r="7" spans="1:7" x14ac:dyDescent="0.25">
      <c r="A7" s="30">
        <v>3</v>
      </c>
      <c r="B7" s="19" t="s">
        <v>81</v>
      </c>
      <c r="C7" s="19" t="s">
        <v>10</v>
      </c>
      <c r="D7" s="41">
        <v>0</v>
      </c>
      <c r="E7" s="19">
        <v>0</v>
      </c>
      <c r="F7" s="19">
        <v>14</v>
      </c>
      <c r="G7" s="46">
        <f>SUM(D7:F7)</f>
        <v>14</v>
      </c>
    </row>
    <row r="8" spans="1:7" x14ac:dyDescent="0.25">
      <c r="A8" s="30">
        <v>4</v>
      </c>
      <c r="B8" s="18" t="s">
        <v>17</v>
      </c>
      <c r="C8" s="39" t="s">
        <v>18</v>
      </c>
      <c r="D8" s="41">
        <v>2</v>
      </c>
      <c r="E8" s="19">
        <v>6</v>
      </c>
      <c r="F8" s="19">
        <v>8</v>
      </c>
      <c r="G8" s="46">
        <f>F8+E8</f>
        <v>14</v>
      </c>
    </row>
    <row r="9" spans="1:7" x14ac:dyDescent="0.25">
      <c r="A9" s="28">
        <v>5</v>
      </c>
      <c r="B9" s="18" t="s">
        <v>83</v>
      </c>
      <c r="C9" s="39" t="s">
        <v>22</v>
      </c>
      <c r="D9" s="19">
        <v>3</v>
      </c>
      <c r="E9" s="41">
        <v>0</v>
      </c>
      <c r="F9" s="19">
        <v>10</v>
      </c>
      <c r="G9" s="46">
        <f t="shared" ref="G9:G15" si="0">SUM(D9:F9)</f>
        <v>13</v>
      </c>
    </row>
    <row r="10" spans="1:7" x14ac:dyDescent="0.25">
      <c r="A10" s="30">
        <v>6</v>
      </c>
      <c r="B10" s="18" t="s">
        <v>80</v>
      </c>
      <c r="C10" s="39" t="s">
        <v>19</v>
      </c>
      <c r="D10" s="41">
        <v>0</v>
      </c>
      <c r="E10" s="19">
        <v>0</v>
      </c>
      <c r="F10" s="19">
        <v>12</v>
      </c>
      <c r="G10" s="46">
        <f t="shared" si="0"/>
        <v>12</v>
      </c>
    </row>
    <row r="11" spans="1:7" ht="25.5" x14ac:dyDescent="0.25">
      <c r="A11" s="30">
        <v>7</v>
      </c>
      <c r="B11" s="18" t="s">
        <v>16</v>
      </c>
      <c r="C11" s="39" t="s">
        <v>21</v>
      </c>
      <c r="D11" s="19">
        <v>4</v>
      </c>
      <c r="E11" s="19">
        <v>7</v>
      </c>
      <c r="F11" s="41">
        <v>0</v>
      </c>
      <c r="G11" s="46">
        <f t="shared" si="0"/>
        <v>11</v>
      </c>
    </row>
    <row r="12" spans="1:7" x14ac:dyDescent="0.25">
      <c r="A12" s="28">
        <v>8</v>
      </c>
      <c r="B12" s="18" t="s">
        <v>13</v>
      </c>
      <c r="C12" s="39" t="s">
        <v>19</v>
      </c>
      <c r="D12" s="19">
        <v>7</v>
      </c>
      <c r="E12" s="41">
        <v>0</v>
      </c>
      <c r="F12" s="19">
        <v>0</v>
      </c>
      <c r="G12" s="46">
        <f t="shared" si="0"/>
        <v>7</v>
      </c>
    </row>
    <row r="13" spans="1:7" x14ac:dyDescent="0.25">
      <c r="A13" s="30">
        <v>9</v>
      </c>
      <c r="B13" s="19" t="s">
        <v>85</v>
      </c>
      <c r="C13" s="19" t="s">
        <v>18</v>
      </c>
      <c r="D13" s="41">
        <v>0</v>
      </c>
      <c r="E13" s="19">
        <v>0</v>
      </c>
      <c r="F13" s="19">
        <v>6</v>
      </c>
      <c r="G13" s="60">
        <f t="shared" si="0"/>
        <v>6</v>
      </c>
    </row>
    <row r="14" spans="1:7" x14ac:dyDescent="0.25">
      <c r="A14" s="30">
        <v>10</v>
      </c>
      <c r="B14" s="18" t="s">
        <v>15</v>
      </c>
      <c r="C14" s="39" t="s">
        <v>19</v>
      </c>
      <c r="D14" s="19">
        <v>5</v>
      </c>
      <c r="E14" s="41">
        <v>0</v>
      </c>
      <c r="F14" s="19">
        <v>0</v>
      </c>
      <c r="G14" s="46">
        <f t="shared" si="0"/>
        <v>5</v>
      </c>
    </row>
    <row r="15" spans="1:7" ht="15.75" thickBot="1" x14ac:dyDescent="0.3">
      <c r="A15" s="32">
        <v>11</v>
      </c>
      <c r="B15" s="47" t="s">
        <v>86</v>
      </c>
      <c r="C15" s="47" t="s">
        <v>87</v>
      </c>
      <c r="D15" s="48">
        <v>0</v>
      </c>
      <c r="E15" s="47">
        <v>0</v>
      </c>
      <c r="F15" s="47">
        <v>4</v>
      </c>
      <c r="G15" s="61">
        <f t="shared" si="0"/>
        <v>4</v>
      </c>
    </row>
  </sheetData>
  <sortState ref="B5:G15">
    <sortCondition descending="1" ref="G5:G15"/>
  </sortState>
  <mergeCells count="2">
    <mergeCell ref="A2:G2"/>
    <mergeCell ref="D3: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zoomScaleNormal="100" workbookViewId="0">
      <selection activeCell="A11" sqref="A11"/>
    </sheetView>
  </sheetViews>
  <sheetFormatPr baseColWidth="10" defaultRowHeight="15" x14ac:dyDescent="0.25"/>
  <cols>
    <col min="1" max="1" width="11.42578125" style="1"/>
    <col min="2" max="2" width="34.5703125" style="1" customWidth="1"/>
    <col min="3" max="3" width="20.85546875" style="1" customWidth="1"/>
    <col min="4" max="16384" width="11.42578125" style="1"/>
  </cols>
  <sheetData>
    <row r="1" spans="1:7" x14ac:dyDescent="0.25">
      <c r="A1" s="3"/>
      <c r="B1" s="4"/>
      <c r="C1" s="4"/>
      <c r="D1" s="4"/>
      <c r="E1" s="4"/>
      <c r="F1" s="4"/>
      <c r="G1" s="5"/>
    </row>
    <row r="2" spans="1:7" ht="21" x14ac:dyDescent="0.35">
      <c r="A2" s="69" t="s">
        <v>62</v>
      </c>
      <c r="B2" s="70"/>
      <c r="C2" s="70"/>
      <c r="D2" s="70"/>
      <c r="E2" s="70"/>
      <c r="F2" s="70"/>
      <c r="G2" s="71"/>
    </row>
    <row r="3" spans="1:7" ht="15.75" thickBot="1" x14ac:dyDescent="0.3">
      <c r="A3" s="6"/>
      <c r="B3" s="2"/>
      <c r="C3" s="2"/>
      <c r="D3" s="74" t="s">
        <v>4</v>
      </c>
      <c r="E3" s="75"/>
      <c r="F3" s="75"/>
      <c r="G3" s="7"/>
    </row>
    <row r="4" spans="1:7" ht="30.75" thickBot="1" x14ac:dyDescent="0.3">
      <c r="A4" s="20" t="s">
        <v>0</v>
      </c>
      <c r="B4" s="13" t="s">
        <v>1</v>
      </c>
      <c r="C4" s="12" t="s">
        <v>2</v>
      </c>
      <c r="D4" s="12" t="s">
        <v>5</v>
      </c>
      <c r="E4" s="12" t="s">
        <v>68</v>
      </c>
      <c r="F4" s="12" t="s">
        <v>11</v>
      </c>
      <c r="G4" s="21" t="s">
        <v>3</v>
      </c>
    </row>
    <row r="5" spans="1:7" ht="15" customHeight="1" x14ac:dyDescent="0.25">
      <c r="A5" s="22">
        <v>1</v>
      </c>
      <c r="B5" s="23" t="s">
        <v>24</v>
      </c>
      <c r="C5" s="24" t="s">
        <v>21</v>
      </c>
      <c r="D5" s="25">
        <v>9</v>
      </c>
      <c r="E5" s="26">
        <v>9</v>
      </c>
      <c r="F5" s="26">
        <v>18</v>
      </c>
      <c r="G5" s="27">
        <f>F5+E5</f>
        <v>27</v>
      </c>
    </row>
    <row r="6" spans="1:7" ht="15" customHeight="1" x14ac:dyDescent="0.25">
      <c r="A6" s="28">
        <v>2</v>
      </c>
      <c r="B6" s="18" t="s">
        <v>25</v>
      </c>
      <c r="C6" s="11" t="s">
        <v>28</v>
      </c>
      <c r="D6" s="15">
        <v>7</v>
      </c>
      <c r="E6" s="17">
        <v>0</v>
      </c>
      <c r="F6" s="15">
        <v>14</v>
      </c>
      <c r="G6" s="29">
        <f t="shared" ref="G6:G10" si="0">SUM(D6:F6)</f>
        <v>21</v>
      </c>
    </row>
    <row r="7" spans="1:7" ht="15" customHeight="1" x14ac:dyDescent="0.25">
      <c r="A7" s="28">
        <v>3</v>
      </c>
      <c r="B7" s="18" t="s">
        <v>26</v>
      </c>
      <c r="C7" s="11" t="s">
        <v>29</v>
      </c>
      <c r="D7" s="15">
        <v>6</v>
      </c>
      <c r="E7" s="17">
        <v>0</v>
      </c>
      <c r="F7" s="15">
        <v>8</v>
      </c>
      <c r="G7" s="29">
        <v>14</v>
      </c>
    </row>
    <row r="8" spans="1:7" ht="15" customHeight="1" x14ac:dyDescent="0.25">
      <c r="A8" s="30">
        <v>4</v>
      </c>
      <c r="B8" s="19" t="s">
        <v>82</v>
      </c>
      <c r="C8" s="11" t="s">
        <v>18</v>
      </c>
      <c r="D8" s="17">
        <v>0</v>
      </c>
      <c r="E8" s="15">
        <v>0</v>
      </c>
      <c r="F8" s="15">
        <v>12</v>
      </c>
      <c r="G8" s="29">
        <f t="shared" si="0"/>
        <v>12</v>
      </c>
    </row>
    <row r="9" spans="1:7" ht="15" customHeight="1" x14ac:dyDescent="0.25">
      <c r="A9" s="30">
        <v>5</v>
      </c>
      <c r="B9" s="18" t="s">
        <v>27</v>
      </c>
      <c r="C9" s="11" t="s">
        <v>21</v>
      </c>
      <c r="D9" s="15">
        <v>5</v>
      </c>
      <c r="E9" s="17">
        <v>0</v>
      </c>
      <c r="F9" s="15">
        <v>6</v>
      </c>
      <c r="G9" s="29">
        <f t="shared" si="0"/>
        <v>11</v>
      </c>
    </row>
    <row r="10" spans="1:7" ht="15" customHeight="1" thickBot="1" x14ac:dyDescent="0.3">
      <c r="A10" s="32">
        <v>6</v>
      </c>
      <c r="B10" s="47" t="s">
        <v>88</v>
      </c>
      <c r="C10" s="35" t="s">
        <v>84</v>
      </c>
      <c r="D10" s="36">
        <v>0</v>
      </c>
      <c r="E10" s="35">
        <v>0</v>
      </c>
      <c r="F10" s="35">
        <v>10</v>
      </c>
      <c r="G10" s="59">
        <f t="shared" si="0"/>
        <v>10</v>
      </c>
    </row>
  </sheetData>
  <sortState ref="B5:G11">
    <sortCondition descending="1" ref="G5:G11"/>
  </sortState>
  <mergeCells count="2">
    <mergeCell ref="A2:G2"/>
    <mergeCell ref="D3: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zoomScaleNormal="100" workbookViewId="0">
      <selection activeCell="E22" sqref="E22"/>
    </sheetView>
  </sheetViews>
  <sheetFormatPr baseColWidth="10" defaultRowHeight="15" x14ac:dyDescent="0.25"/>
  <cols>
    <col min="1" max="1" width="11.42578125" style="1"/>
    <col min="2" max="2" width="35" style="1" customWidth="1"/>
    <col min="3" max="3" width="19.28515625" style="1" customWidth="1"/>
    <col min="4" max="16384" width="11.42578125" style="1"/>
  </cols>
  <sheetData>
    <row r="1" spans="1:7" x14ac:dyDescent="0.25">
      <c r="A1" s="3"/>
      <c r="B1" s="4"/>
      <c r="C1" s="4"/>
      <c r="D1" s="4"/>
      <c r="E1" s="4"/>
      <c r="F1" s="4"/>
      <c r="G1" s="5"/>
    </row>
    <row r="2" spans="1:7" ht="21" x14ac:dyDescent="0.35">
      <c r="A2" s="69" t="s">
        <v>63</v>
      </c>
      <c r="B2" s="70"/>
      <c r="C2" s="70"/>
      <c r="D2" s="70"/>
      <c r="E2" s="70"/>
      <c r="F2" s="70"/>
      <c r="G2" s="71"/>
    </row>
    <row r="3" spans="1:7" ht="15.75" thickBot="1" x14ac:dyDescent="0.3">
      <c r="A3" s="6"/>
      <c r="B3" s="2"/>
      <c r="C3" s="2"/>
      <c r="D3" s="74" t="s">
        <v>4</v>
      </c>
      <c r="E3" s="75"/>
      <c r="F3" s="75"/>
      <c r="G3" s="7"/>
    </row>
    <row r="4" spans="1:7" ht="30.75" thickBot="1" x14ac:dyDescent="0.3">
      <c r="A4" s="20" t="s">
        <v>0</v>
      </c>
      <c r="B4" s="13" t="s">
        <v>1</v>
      </c>
      <c r="C4" s="12" t="s">
        <v>2</v>
      </c>
      <c r="D4" s="12" t="s">
        <v>5</v>
      </c>
      <c r="E4" s="12" t="s">
        <v>68</v>
      </c>
      <c r="F4" s="12" t="s">
        <v>11</v>
      </c>
      <c r="G4" s="21" t="s">
        <v>3</v>
      </c>
    </row>
    <row r="5" spans="1:7" ht="15" customHeight="1" x14ac:dyDescent="0.25">
      <c r="A5" s="22">
        <v>1</v>
      </c>
      <c r="B5" s="23" t="s">
        <v>30</v>
      </c>
      <c r="C5" s="42" t="s">
        <v>36</v>
      </c>
      <c r="D5" s="43">
        <v>9</v>
      </c>
      <c r="E5" s="44">
        <v>0</v>
      </c>
      <c r="F5" s="43">
        <v>18</v>
      </c>
      <c r="G5" s="45">
        <f>SUM(D5:F5)</f>
        <v>27</v>
      </c>
    </row>
    <row r="6" spans="1:7" ht="15" customHeight="1" x14ac:dyDescent="0.25">
      <c r="A6" s="30">
        <v>2</v>
      </c>
      <c r="B6" s="18" t="s">
        <v>33</v>
      </c>
      <c r="C6" s="39" t="s">
        <v>10</v>
      </c>
      <c r="D6" s="41">
        <v>5</v>
      </c>
      <c r="E6" s="19">
        <v>9</v>
      </c>
      <c r="F6" s="19">
        <v>14</v>
      </c>
      <c r="G6" s="46">
        <f>F6+E6</f>
        <v>23</v>
      </c>
    </row>
    <row r="7" spans="1:7" ht="15" customHeight="1" x14ac:dyDescent="0.25">
      <c r="A7" s="30">
        <v>3</v>
      </c>
      <c r="B7" s="18" t="s">
        <v>31</v>
      </c>
      <c r="C7" s="39" t="s">
        <v>37</v>
      </c>
      <c r="D7" s="19">
        <v>7</v>
      </c>
      <c r="E7" s="41">
        <v>0</v>
      </c>
      <c r="F7" s="19">
        <v>12</v>
      </c>
      <c r="G7" s="46">
        <f>SUM(D7:F7)</f>
        <v>19</v>
      </c>
    </row>
    <row r="8" spans="1:7" ht="15" customHeight="1" x14ac:dyDescent="0.25">
      <c r="A8" s="30">
        <v>4</v>
      </c>
      <c r="B8" s="18" t="s">
        <v>35</v>
      </c>
      <c r="C8" s="39" t="s">
        <v>36</v>
      </c>
      <c r="D8" s="41">
        <v>3</v>
      </c>
      <c r="E8" s="19">
        <v>7</v>
      </c>
      <c r="F8" s="19">
        <v>10</v>
      </c>
      <c r="G8" s="46">
        <f>F8+E8</f>
        <v>17</v>
      </c>
    </row>
    <row r="9" spans="1:7" ht="15" customHeight="1" x14ac:dyDescent="0.25">
      <c r="A9" s="28">
        <v>5</v>
      </c>
      <c r="B9" s="18" t="s">
        <v>89</v>
      </c>
      <c r="C9" s="39" t="s">
        <v>29</v>
      </c>
      <c r="D9" s="19">
        <v>2</v>
      </c>
      <c r="E9" s="41">
        <v>0</v>
      </c>
      <c r="F9" s="19">
        <v>8</v>
      </c>
      <c r="G9" s="46">
        <f>SUM(D9:F9)</f>
        <v>10</v>
      </c>
    </row>
    <row r="10" spans="1:7" ht="15" customHeight="1" x14ac:dyDescent="0.25">
      <c r="A10" s="30">
        <v>6</v>
      </c>
      <c r="B10" s="18" t="s">
        <v>32</v>
      </c>
      <c r="C10" s="39" t="s">
        <v>43</v>
      </c>
      <c r="D10" s="19">
        <v>6</v>
      </c>
      <c r="E10" s="41">
        <v>0</v>
      </c>
      <c r="F10" s="19">
        <v>0</v>
      </c>
      <c r="G10" s="46">
        <f>SUM(D10:F10)</f>
        <v>6</v>
      </c>
    </row>
    <row r="11" spans="1:7" ht="15" customHeight="1" x14ac:dyDescent="0.25">
      <c r="A11" s="30">
        <v>7</v>
      </c>
      <c r="B11" s="18" t="s">
        <v>78</v>
      </c>
      <c r="C11" s="39" t="s">
        <v>42</v>
      </c>
      <c r="D11" s="41">
        <v>0</v>
      </c>
      <c r="E11" s="19">
        <v>6</v>
      </c>
      <c r="F11" s="19">
        <v>0</v>
      </c>
      <c r="G11" s="46">
        <f>SUM(D11:F11)</f>
        <v>6</v>
      </c>
    </row>
    <row r="12" spans="1:7" ht="15" customHeight="1" x14ac:dyDescent="0.25">
      <c r="A12" s="30">
        <v>8</v>
      </c>
      <c r="B12" s="18" t="s">
        <v>34</v>
      </c>
      <c r="C12" s="39" t="s">
        <v>37</v>
      </c>
      <c r="D12" s="19">
        <v>4</v>
      </c>
      <c r="E12" s="41">
        <v>0</v>
      </c>
      <c r="F12" s="19">
        <v>0</v>
      </c>
      <c r="G12" s="46">
        <f>SUM(D12:F12)</f>
        <v>4</v>
      </c>
    </row>
    <row r="13" spans="1:7" ht="15" customHeight="1" thickBot="1" x14ac:dyDescent="0.3">
      <c r="A13" s="32">
        <v>9</v>
      </c>
      <c r="B13" s="33" t="s">
        <v>44</v>
      </c>
      <c r="C13" s="40" t="s">
        <v>18</v>
      </c>
      <c r="D13" s="47">
        <v>1</v>
      </c>
      <c r="E13" s="48">
        <v>0</v>
      </c>
      <c r="F13" s="47">
        <v>0</v>
      </c>
      <c r="G13" s="49">
        <f>SUM(D13:F13)</f>
        <v>1</v>
      </c>
    </row>
  </sheetData>
  <sortState ref="B5:G13">
    <sortCondition descending="1" ref="G5:G13"/>
  </sortState>
  <mergeCells count="2">
    <mergeCell ref="A2:G2"/>
    <mergeCell ref="D3: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zoomScaleNormal="100" workbookViewId="0">
      <selection activeCell="F13" sqref="F13"/>
    </sheetView>
  </sheetViews>
  <sheetFormatPr baseColWidth="10" defaultRowHeight="15" x14ac:dyDescent="0.25"/>
  <cols>
    <col min="1" max="1" width="11.42578125" style="1"/>
    <col min="2" max="2" width="34.28515625" style="1" customWidth="1"/>
    <col min="3" max="3" width="16" style="1" customWidth="1"/>
    <col min="4" max="16384" width="11.42578125" style="1"/>
  </cols>
  <sheetData>
    <row r="1" spans="1:7" x14ac:dyDescent="0.25">
      <c r="A1" s="3"/>
      <c r="B1" s="4"/>
      <c r="C1" s="4"/>
      <c r="D1" s="4"/>
      <c r="E1" s="4"/>
      <c r="F1" s="4"/>
      <c r="G1" s="5"/>
    </row>
    <row r="2" spans="1:7" ht="21" x14ac:dyDescent="0.35">
      <c r="A2" s="69" t="s">
        <v>64</v>
      </c>
      <c r="B2" s="70"/>
      <c r="C2" s="70"/>
      <c r="D2" s="70"/>
      <c r="E2" s="70"/>
      <c r="F2" s="70"/>
      <c r="G2" s="71"/>
    </row>
    <row r="3" spans="1:7" ht="15.75" thickBot="1" x14ac:dyDescent="0.3">
      <c r="A3" s="6"/>
      <c r="B3" s="2"/>
      <c r="C3" s="2"/>
      <c r="D3" s="74" t="s">
        <v>4</v>
      </c>
      <c r="E3" s="75"/>
      <c r="F3" s="75"/>
      <c r="G3" s="7"/>
    </row>
    <row r="4" spans="1:7" ht="30.75" thickBot="1" x14ac:dyDescent="0.3">
      <c r="A4" s="20" t="s">
        <v>0</v>
      </c>
      <c r="B4" s="13" t="s">
        <v>1</v>
      </c>
      <c r="C4" s="12" t="s">
        <v>2</v>
      </c>
      <c r="D4" s="12" t="s">
        <v>5</v>
      </c>
      <c r="E4" s="12" t="s">
        <v>68</v>
      </c>
      <c r="F4" s="12" t="s">
        <v>11</v>
      </c>
      <c r="G4" s="21" t="s">
        <v>3</v>
      </c>
    </row>
    <row r="5" spans="1:7" x14ac:dyDescent="0.25">
      <c r="A5" s="22">
        <v>1</v>
      </c>
      <c r="B5" s="23" t="s">
        <v>46</v>
      </c>
      <c r="C5" s="24" t="s">
        <v>42</v>
      </c>
      <c r="D5" s="25">
        <v>6</v>
      </c>
      <c r="E5" s="26">
        <v>9</v>
      </c>
      <c r="F5" s="26">
        <v>18</v>
      </c>
      <c r="G5" s="27">
        <f>F5+E5</f>
        <v>27</v>
      </c>
    </row>
    <row r="6" spans="1:7" ht="15" customHeight="1" x14ac:dyDescent="0.25">
      <c r="A6" s="28">
        <v>2</v>
      </c>
      <c r="B6" s="19" t="s">
        <v>90</v>
      </c>
      <c r="C6" s="15" t="s">
        <v>42</v>
      </c>
      <c r="D6" s="17">
        <v>0</v>
      </c>
      <c r="E6" s="15">
        <v>0</v>
      </c>
      <c r="F6" s="15">
        <v>14</v>
      </c>
      <c r="G6" s="31">
        <f t="shared" ref="G6:G11" si="0">SUM(D6:F6)</f>
        <v>14</v>
      </c>
    </row>
    <row r="7" spans="1:7" x14ac:dyDescent="0.25">
      <c r="A7" s="30">
        <v>3</v>
      </c>
      <c r="B7" s="19" t="s">
        <v>93</v>
      </c>
      <c r="C7" s="15" t="s">
        <v>37</v>
      </c>
      <c r="D7" s="17">
        <v>0</v>
      </c>
      <c r="E7" s="15">
        <v>0</v>
      </c>
      <c r="F7" s="15">
        <v>12</v>
      </c>
      <c r="G7" s="31">
        <f t="shared" si="0"/>
        <v>12</v>
      </c>
    </row>
    <row r="8" spans="1:7" ht="15" customHeight="1" x14ac:dyDescent="0.25">
      <c r="A8" s="30">
        <v>4</v>
      </c>
      <c r="B8" s="18" t="s">
        <v>39</v>
      </c>
      <c r="C8" s="11" t="s">
        <v>37</v>
      </c>
      <c r="D8" s="15">
        <v>9</v>
      </c>
      <c r="E8" s="17">
        <v>0</v>
      </c>
      <c r="F8" s="15">
        <v>0</v>
      </c>
      <c r="G8" s="29">
        <f t="shared" si="0"/>
        <v>9</v>
      </c>
    </row>
    <row r="9" spans="1:7" ht="15" customHeight="1" x14ac:dyDescent="0.25">
      <c r="A9" s="30">
        <v>5</v>
      </c>
      <c r="B9" s="18" t="s">
        <v>40</v>
      </c>
      <c r="C9" s="11" t="s">
        <v>41</v>
      </c>
      <c r="D9" s="15">
        <v>7</v>
      </c>
      <c r="E9" s="17">
        <v>0</v>
      </c>
      <c r="F9" s="15">
        <v>0</v>
      </c>
      <c r="G9" s="29">
        <f t="shared" si="0"/>
        <v>7</v>
      </c>
    </row>
    <row r="10" spans="1:7" x14ac:dyDescent="0.25">
      <c r="A10" s="30">
        <v>6</v>
      </c>
      <c r="B10" s="18" t="s">
        <v>79</v>
      </c>
      <c r="C10" s="11" t="s">
        <v>42</v>
      </c>
      <c r="D10" s="17">
        <v>0</v>
      </c>
      <c r="E10" s="15">
        <v>7</v>
      </c>
      <c r="F10" s="15">
        <v>0</v>
      </c>
      <c r="G10" s="29">
        <f t="shared" si="0"/>
        <v>7</v>
      </c>
    </row>
    <row r="11" spans="1:7" ht="15.75" thickBot="1" x14ac:dyDescent="0.3">
      <c r="A11" s="32">
        <v>7</v>
      </c>
      <c r="B11" s="33" t="s">
        <v>47</v>
      </c>
      <c r="C11" s="34" t="s">
        <v>42</v>
      </c>
      <c r="D11" s="35">
        <v>5</v>
      </c>
      <c r="E11" s="36">
        <v>0</v>
      </c>
      <c r="F11" s="35">
        <v>0</v>
      </c>
      <c r="G11" s="37">
        <f t="shared" si="0"/>
        <v>5</v>
      </c>
    </row>
  </sheetData>
  <sortState ref="B5:G11">
    <sortCondition descending="1" ref="G5:G11"/>
  </sortState>
  <mergeCells count="2">
    <mergeCell ref="A2:G2"/>
    <mergeCell ref="D3: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showGridLines="0" zoomScaleNormal="100" workbookViewId="0">
      <selection activeCell="G9" sqref="G9"/>
    </sheetView>
  </sheetViews>
  <sheetFormatPr baseColWidth="10" defaultRowHeight="15" x14ac:dyDescent="0.25"/>
  <cols>
    <col min="1" max="1" width="11.42578125" style="1"/>
    <col min="2" max="2" width="27.5703125" style="1" customWidth="1"/>
    <col min="3" max="3" width="15" style="1" customWidth="1"/>
    <col min="4" max="16384" width="11.42578125" style="1"/>
  </cols>
  <sheetData>
    <row r="1" spans="1:7" x14ac:dyDescent="0.25">
      <c r="A1" s="3"/>
      <c r="B1" s="4"/>
      <c r="C1" s="4"/>
      <c r="D1" s="4"/>
      <c r="E1" s="4"/>
      <c r="F1" s="4"/>
      <c r="G1" s="5"/>
    </row>
    <row r="2" spans="1:7" ht="21" x14ac:dyDescent="0.35">
      <c r="A2" s="69" t="s">
        <v>65</v>
      </c>
      <c r="B2" s="70"/>
      <c r="C2" s="70"/>
      <c r="D2" s="70"/>
      <c r="E2" s="70"/>
      <c r="F2" s="70"/>
      <c r="G2" s="71"/>
    </row>
    <row r="3" spans="1:7" ht="15.75" thickBot="1" x14ac:dyDescent="0.3">
      <c r="A3" s="6"/>
      <c r="B3" s="2"/>
      <c r="C3" s="2"/>
      <c r="D3" s="74" t="s">
        <v>4</v>
      </c>
      <c r="E3" s="75"/>
      <c r="F3" s="75"/>
      <c r="G3" s="7"/>
    </row>
    <row r="4" spans="1:7" ht="30.75" thickBot="1" x14ac:dyDescent="0.3">
      <c r="A4" s="20" t="s">
        <v>0</v>
      </c>
      <c r="B4" s="13" t="s">
        <v>1</v>
      </c>
      <c r="C4" s="12" t="s">
        <v>2</v>
      </c>
      <c r="D4" s="12" t="s">
        <v>5</v>
      </c>
      <c r="E4" s="12" t="s">
        <v>68</v>
      </c>
      <c r="F4" s="12" t="s">
        <v>11</v>
      </c>
      <c r="G4" s="21" t="s">
        <v>3</v>
      </c>
    </row>
    <row r="5" spans="1:7" ht="15" customHeight="1" thickBot="1" x14ac:dyDescent="0.3">
      <c r="A5" s="38">
        <v>1</v>
      </c>
      <c r="B5" s="62" t="s">
        <v>45</v>
      </c>
      <c r="C5" s="63" t="s">
        <v>42</v>
      </c>
      <c r="D5" s="64">
        <v>9</v>
      </c>
      <c r="E5" s="65">
        <v>9</v>
      </c>
      <c r="F5" s="65">
        <v>18</v>
      </c>
      <c r="G5" s="66">
        <f>F5+E5</f>
        <v>27</v>
      </c>
    </row>
  </sheetData>
  <mergeCells count="2">
    <mergeCell ref="A2:G2"/>
    <mergeCell ref="D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GENERAL</vt:lpstr>
      <vt:lpstr>ELITE</vt:lpstr>
      <vt:lpstr>Pre - Infantil (12-13)</vt:lpstr>
      <vt:lpstr>Infantil (14-15)</vt:lpstr>
      <vt:lpstr>Junior (16-19)</vt:lpstr>
      <vt:lpstr>PreMaster (20-29)</vt:lpstr>
      <vt:lpstr>Master A (30-39)</vt:lpstr>
      <vt:lpstr>Master B (40-49)</vt:lpstr>
      <vt:lpstr>Master C (50-59)</vt:lpstr>
      <vt:lpstr>SINIOR (60 a +)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TRIATRON</cp:lastModifiedBy>
  <dcterms:created xsi:type="dcterms:W3CDTF">2017-02-09T01:50:43Z</dcterms:created>
  <dcterms:modified xsi:type="dcterms:W3CDTF">2019-12-04T16:49:32Z</dcterms:modified>
</cp:coreProperties>
</file>